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3"/>
  </bookViews>
  <sheets>
    <sheet name="informacje ogólne" sheetId="1" r:id="rId1"/>
    <sheet name="elektronika " sheetId="2" r:id="rId2"/>
    <sheet name="pojazdy" sheetId="3" r:id="rId3"/>
    <sheet name="budynki" sheetId="4" r:id="rId4"/>
    <sheet name="środki trwałe" sheetId="5" r:id="rId5"/>
  </sheets>
  <definedNames>
    <definedName name="_xlnm.Print_Area" localSheetId="1">'elektronika '!$A$1:$D$856</definedName>
    <definedName name="_xlnm.Print_Area" localSheetId="4">'środki trwałe'!$A$1:$E$35</definedName>
  </definedNames>
  <calcPr fullCalcOnLoad="1"/>
</workbook>
</file>

<file path=xl/sharedStrings.xml><?xml version="1.0" encoding="utf-8"?>
<sst xmlns="http://schemas.openxmlformats.org/spreadsheetml/2006/main" count="3417" uniqueCount="1728">
  <si>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</si>
  <si>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</si>
  <si>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</si>
  <si>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</si>
  <si>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</si>
  <si>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</si>
  <si>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</si>
  <si>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</si>
  <si>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</si>
  <si>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</si>
  <si>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</si>
  <si>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</si>
  <si>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8790z</t>
  </si>
  <si>
    <t>Pozostała pomoc społeczna z zakwaterowaniemopieka wychowawcza i społeczna z zakwaterowaniem</t>
  </si>
  <si>
    <t>8730z</t>
  </si>
  <si>
    <t>Szkoła publiczna</t>
  </si>
  <si>
    <t>Edukacja</t>
  </si>
  <si>
    <t>Kształcenie praktyczne dla  młodzieży</t>
  </si>
  <si>
    <t>Działalność  oświatowa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</si>
  <si>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</si>
  <si>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</si>
  <si>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</si>
  <si>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</si>
  <si>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</si>
  <si>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</si>
  <si>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</si>
  <si>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</si>
  <si>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</si>
  <si>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</si>
  <si>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</si>
  <si>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</si>
  <si>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</si>
  <si>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</si>
  <si>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</si>
  <si>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</si>
  <si>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</si>
  <si>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</si>
  <si>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</si>
  <si>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</si>
  <si>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</si>
  <si>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</si>
  <si>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</si>
  <si>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</si>
  <si>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</si>
  <si>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</si>
  <si>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</si>
  <si>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</si>
  <si>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</si>
  <si>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</si>
  <si>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</si>
  <si>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</si>
  <si>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</si>
  <si>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>Monitor LCD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</si>
  <si>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</si>
  <si>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</si>
  <si>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</si>
  <si>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</si>
  <si>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</si>
  <si>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</si>
  <si>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UPS APC Back-RS 1000 VA</t>
  </si>
  <si>
    <t>Telewizor LG47 LE 5300</t>
  </si>
  <si>
    <t>Kamera JVC</t>
  </si>
  <si>
    <t>Zestaw nagłaśniający</t>
  </si>
  <si>
    <t>Aparat Cyfrowy Nicon D3 100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</si>
  <si>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</si>
  <si>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</si>
  <si>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</si>
  <si>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</si>
  <si>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</si>
  <si>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</si>
  <si>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</si>
  <si>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</si>
  <si>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</si>
  <si>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</si>
  <si>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</si>
  <si>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</si>
  <si>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</si>
  <si>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</si>
  <si>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</si>
  <si>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</si>
  <si>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</si>
  <si>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</si>
  <si>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</si>
  <si>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</si>
  <si>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</si>
  <si>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</si>
  <si>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</si>
  <si>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</si>
  <si>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</si>
  <si>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</si>
  <si>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</si>
  <si>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</si>
  <si>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>15. Ośrodek Wspierania Dziecka i Rodziny w Inowrocławiu</t>
  </si>
  <si>
    <t>Notebook Asus LCD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</si>
  <si>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</si>
  <si>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</si>
  <si>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</si>
  <si>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</si>
  <si>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</si>
  <si>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</si>
  <si>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</si>
  <si>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</si>
  <si>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</si>
  <si>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</si>
  <si>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</si>
  <si>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</si>
  <si>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</si>
  <si>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</si>
  <si>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</si>
  <si>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</si>
  <si>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</si>
  <si>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</si>
  <si>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</si>
  <si>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</si>
  <si>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</si>
  <si>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</si>
  <si>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</si>
  <si>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</si>
  <si>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</si>
  <si>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Zestaw urządzenie wielofunkcyjne HP Office Jet J6410</t>
  </si>
  <si>
    <t>Monitor LCD Samsung</t>
  </si>
  <si>
    <t>Drukarka laserowa Brother</t>
  </si>
  <si>
    <t>Telewizor LCD Samsung 32'</t>
  </si>
  <si>
    <t>Aparat cyfrowy SONY</t>
  </si>
  <si>
    <t>Dysk</t>
  </si>
  <si>
    <t>Pamięć</t>
  </si>
  <si>
    <t>Dyktafon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</si>
  <si>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</si>
  <si>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</si>
  <si>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</si>
  <si>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</si>
  <si>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</si>
  <si>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</si>
  <si>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</si>
  <si>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</si>
  <si>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</si>
  <si>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</si>
  <si>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</si>
  <si>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</si>
  <si>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</si>
  <si>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</si>
  <si>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</si>
  <si>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</si>
  <si>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</si>
  <si>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</si>
  <si>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</si>
  <si>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</si>
  <si>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</si>
  <si>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</si>
  <si>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</si>
  <si>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</si>
  <si>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</si>
  <si>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</si>
  <si>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</si>
  <si>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</si>
  <si>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</si>
  <si>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</si>
  <si>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</si>
  <si>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</si>
  <si>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</si>
  <si>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</si>
  <si>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</si>
  <si>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</si>
  <si>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</si>
  <si>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</si>
  <si>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</si>
  <si>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</si>
  <si>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</si>
  <si>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</si>
  <si>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</si>
  <si>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</si>
  <si>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</si>
  <si>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 xml:space="preserve">Zestaw komputerowy 4 szt </t>
  </si>
  <si>
    <t xml:space="preserve">Drukarka </t>
  </si>
  <si>
    <t>Laptop Lenovo</t>
  </si>
  <si>
    <t>Tablica interaktywna</t>
  </si>
  <si>
    <t>Projektor EPSON</t>
  </si>
  <si>
    <t>Tablica TRYPTYK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</si>
  <si>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7 kocy gaśniczych,19 szt gaśnic proszkowych .Kondygnacje budynku przez całą dobę dozorowane są przez Agencję Ochrony.</t>
  </si>
  <si>
    <t>Inowrocław, ul.Prezydenta Franklina Roosevelta 36-38    (Starostwo Powiatowe)</t>
  </si>
  <si>
    <t>Teren ogrodzony,oświetlony,monitoring +32 kamery zewnętrzne i wewnętrzne,alarm w wydz,komunikacji dozór ochrony całodobowy,okna i drzwi  na parterze i w piwnicy są antywłamaniowe i antywyważeniowe.Sprzęt p.po.z.33 gaśnice proszkowe,3 gasnice sniegowe,6 kocy gaśniczych.</t>
  </si>
  <si>
    <t>budynki gospodarcze</t>
  </si>
  <si>
    <t>Ostrowo 25, gm. Kruszwica</t>
  </si>
  <si>
    <t>Kościelec 71/7, gm. Pakość</t>
  </si>
  <si>
    <t>Kościelec 71/15, gm. Pakość</t>
  </si>
  <si>
    <t>ul. Pająkowskiego 6A/16, Gniewkowo</t>
  </si>
  <si>
    <t>Kościelec 29,gm Pakość</t>
  </si>
  <si>
    <t>ul. Spotowa 4,Jaksice, gm Inowrocław</t>
  </si>
  <si>
    <t xml:space="preserve">Budynek gospodarczy                                                    </t>
  </si>
  <si>
    <t>ul. Sportowa 4, Jaksice, gm Inowroclaw</t>
  </si>
  <si>
    <t>ul. Sportowa 4,Jaksice, gm. Inowrocław</t>
  </si>
  <si>
    <t>Budynek -pałac</t>
  </si>
  <si>
    <t>Kawęczyn 4,gm Gniewkowo</t>
  </si>
  <si>
    <t>Budynki  mieszkalne</t>
  </si>
  <si>
    <t>Kawęczyn 4,gm. Gniewkowo</t>
  </si>
  <si>
    <t>Budynek portierni</t>
  </si>
  <si>
    <t>Chodnik bitumiczny</t>
  </si>
  <si>
    <t>ul. Matewska 17.Inowrocław</t>
  </si>
  <si>
    <t xml:space="preserve">Parking z oświetleniem </t>
  </si>
  <si>
    <t>ul. Matewska 17,Inowrocław</t>
  </si>
  <si>
    <t>Scieżka rowerowa</t>
  </si>
  <si>
    <t>ul. Goplańska 2, Kruszwica</t>
  </si>
  <si>
    <t>Plac postojowy</t>
  </si>
  <si>
    <t>ul. Goplańska 2,Kruszwica</t>
  </si>
  <si>
    <t>Kanalizacja deszczowa</t>
  </si>
  <si>
    <t>Ostrowo 25,gm. Kruszwica</t>
  </si>
  <si>
    <t xml:space="preserve">Parking </t>
  </si>
  <si>
    <t>Matewska 17,Inowrocław</t>
  </si>
  <si>
    <t>Place zabaw</t>
  </si>
  <si>
    <t>Piodjazd dla niepełnosprawnych</t>
  </si>
  <si>
    <t>Fontanna</t>
  </si>
  <si>
    <t>Ulice,płoty,place</t>
  </si>
  <si>
    <t>Nawierzchnia betonowa</t>
  </si>
  <si>
    <t>3. Dom Pomocy Społecznej w Parchaniu</t>
  </si>
  <si>
    <t>1936/2011</t>
  </si>
  <si>
    <t>wideofon,gasnice proszkowe 4 kg i 6 kg-18 szt,instalacja p.poz. Okna oddymiające,instalacja odgromowa, hydranty</t>
  </si>
  <si>
    <t>1 szt gasnicy proszkowej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</si>
  <si>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</si>
  <si>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</si>
  <si>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</si>
  <si>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</si>
  <si>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</si>
  <si>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</si>
  <si>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</si>
  <si>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</si>
  <si>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</si>
  <si>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</si>
  <si>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</si>
  <si>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</si>
  <si>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</si>
  <si>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</si>
  <si>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</si>
  <si>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</si>
  <si>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</si>
  <si>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</si>
  <si>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</si>
  <si>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</si>
  <si>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</si>
  <si>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</si>
  <si>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</si>
  <si>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</si>
  <si>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</si>
  <si>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</si>
  <si>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</si>
  <si>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</si>
  <si>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</si>
  <si>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</si>
  <si>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</si>
  <si>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</si>
  <si>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</si>
  <si>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</si>
  <si>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</si>
  <si>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</si>
  <si>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</si>
  <si>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</si>
  <si>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</si>
  <si>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</si>
  <si>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</si>
  <si>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</si>
  <si>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</si>
  <si>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Aparat fotograficzny Fuji Film S3200</t>
  </si>
  <si>
    <t>Notebook Asus X53SK-SX080-8</t>
  </si>
  <si>
    <t>Rzutnik multimedialny BenQ MS513</t>
  </si>
  <si>
    <t>Skaner</t>
  </si>
  <si>
    <t>Drukarka laserowa Samsung</t>
  </si>
  <si>
    <t>Odtwarzacz DVD</t>
  </si>
  <si>
    <t>Zestaw komputerowy Optiplex 745 Pentium</t>
  </si>
  <si>
    <t>Monitor LCD Dell190FP</t>
  </si>
  <si>
    <t>5. Dom Pomocy Społecznej w Parchaniu</t>
  </si>
  <si>
    <t>Drukarka Laser Jet</t>
  </si>
  <si>
    <t>Drukarka igłowa</t>
  </si>
  <si>
    <t xml:space="preserve">2. Dom Pomocy Społecznej w Ludzisku </t>
  </si>
  <si>
    <t>3. Liceum Ogólnokształcące im. J. Słowackiego w Kruszwicy</t>
  </si>
  <si>
    <t xml:space="preserve">Tablica interaktywna </t>
  </si>
  <si>
    <t>9. Zespół Szkół Ogólnokształcących w Inowrocławiu</t>
  </si>
  <si>
    <t>Pralka automatyczna Polar</t>
  </si>
  <si>
    <t>Pracownia komputerowa</t>
  </si>
  <si>
    <t>Niszczarka Fellewers SB-852</t>
  </si>
  <si>
    <t>UPS PC Smart 750</t>
  </si>
  <si>
    <t>Wzmacniacz MONACO 240W/100L</t>
  </si>
  <si>
    <t>Mikser PA Strefowy</t>
  </si>
  <si>
    <t>Tablica interaktywna ze statywem</t>
  </si>
  <si>
    <t>Komputer L-500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</si>
  <si>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</si>
  <si>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</si>
  <si>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</si>
  <si>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</si>
  <si>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</si>
  <si>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</si>
  <si>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</si>
  <si>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</si>
  <si>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</si>
  <si>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</si>
  <si>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</si>
  <si>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</si>
  <si>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</si>
  <si>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</si>
  <si>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</si>
  <si>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</si>
  <si>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</si>
  <si>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</si>
  <si>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</si>
  <si>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</si>
  <si>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</si>
  <si>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</si>
  <si>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</si>
  <si>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</si>
  <si>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</si>
  <si>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</si>
  <si>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</si>
  <si>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Roosevelta 36-38, 88-100 Inowrocław</t>
  </si>
  <si>
    <t>556-24-02-545</t>
  </si>
  <si>
    <t>092928928</t>
  </si>
  <si>
    <t>556-26-66-818</t>
  </si>
  <si>
    <t>340482702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</si>
  <si>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</si>
  <si>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</si>
  <si>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</si>
  <si>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</si>
  <si>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</si>
  <si>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</si>
  <si>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</si>
  <si>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</si>
  <si>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</si>
  <si>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</si>
  <si>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</si>
  <si>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</si>
  <si>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</si>
  <si>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</si>
  <si>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</si>
  <si>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</si>
  <si>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</si>
  <si>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</si>
  <si>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</si>
  <si>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</si>
  <si>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</si>
  <si>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</si>
  <si>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</si>
  <si>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</si>
  <si>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</si>
  <si>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</si>
  <si>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Obsługa finansowa szkół i placówek oświatowych</t>
  </si>
  <si>
    <t>6920Z</t>
  </si>
  <si>
    <t>8790Z</t>
  </si>
  <si>
    <t>Pozostała pomoc społeczna z zakwaterowaniem</t>
  </si>
  <si>
    <t>Tabela nr 3 - Wykaz sprzętu elektronicznego w Powiecie Inowrocławskim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</si>
  <si>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</si>
  <si>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</si>
  <si>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</si>
  <si>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</si>
  <si>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</si>
  <si>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</si>
  <si>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</si>
  <si>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</si>
  <si>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</si>
  <si>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</si>
  <si>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</si>
  <si>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księgowa brutto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</si>
  <si>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</si>
  <si>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</si>
  <si>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</si>
  <si>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</si>
  <si>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</si>
  <si>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</si>
  <si>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Latkowo</t>
  </si>
  <si>
    <t>Ostrowo 25</t>
  </si>
  <si>
    <t>Kościelec 29</t>
  </si>
  <si>
    <t>Kserokopiarka MP 2000</t>
  </si>
  <si>
    <t>Drukarka OKI 3321</t>
  </si>
  <si>
    <t xml:space="preserve">Drukarka laserowa </t>
  </si>
  <si>
    <t>Środki obrotowe</t>
  </si>
  <si>
    <t>nie</t>
  </si>
  <si>
    <t>nie dotyczy</t>
  </si>
  <si>
    <t>Laminator "OPUS PROFILAN"</t>
  </si>
  <si>
    <t>Kolektor Unitech HT660, drukarka do etykiet Angox</t>
  </si>
  <si>
    <t>Kopiarka cyfrowa KM-1635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</si>
  <si>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</si>
  <si>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</si>
  <si>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</si>
  <si>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</si>
  <si>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</si>
  <si>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</si>
  <si>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</si>
  <si>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</si>
  <si>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</si>
  <si>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</si>
  <si>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</si>
  <si>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</si>
  <si>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</si>
  <si>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</si>
  <si>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</si>
  <si>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</si>
  <si>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</si>
  <si>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</si>
  <si>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</si>
  <si>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</si>
  <si>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</si>
  <si>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</si>
  <si>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</si>
  <si>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</si>
  <si>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</si>
  <si>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</si>
  <si>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</si>
  <si>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</si>
  <si>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</si>
  <si>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</si>
  <si>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</si>
  <si>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</si>
  <si>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</si>
  <si>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</si>
  <si>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</si>
  <si>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</si>
  <si>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</si>
  <si>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</si>
  <si>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</si>
  <si>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</si>
  <si>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</si>
  <si>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</si>
  <si>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</si>
  <si>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</si>
  <si>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</si>
  <si>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</si>
  <si>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</si>
  <si>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Videodomofon WBJ 010</t>
  </si>
  <si>
    <t>Drukarka HP 2014</t>
  </si>
  <si>
    <t>Monitor LCD V193HQD (2 szt)</t>
  </si>
  <si>
    <t>Monitor LCD V193WDb (5 szt)</t>
  </si>
  <si>
    <t xml:space="preserve">Nawigacja samochodowa 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</si>
  <si>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</si>
  <si>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</si>
  <si>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</si>
  <si>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</si>
  <si>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</si>
  <si>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</si>
  <si>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</si>
  <si>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</si>
  <si>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</si>
  <si>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</si>
  <si>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</si>
  <si>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</si>
  <si>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</si>
  <si>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</si>
  <si>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</si>
  <si>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</si>
  <si>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</si>
  <si>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Monitor LG 19 (5 szt)</t>
  </si>
  <si>
    <t>pokoje mieszkalne, biura,magazyny,kuchnia,pralnia,pomieszczenia socjalne</t>
  </si>
  <si>
    <t>TAK</t>
  </si>
  <si>
    <t>garaż murowany</t>
  </si>
  <si>
    <t>Zestaw komputerowy (6 szt)</t>
  </si>
  <si>
    <t xml:space="preserve">Kserokopiarka Nashuatec </t>
  </si>
  <si>
    <t>Zestaw komuterowy (6 szt)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</si>
  <si>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</si>
  <si>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</si>
  <si>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</si>
  <si>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</si>
  <si>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</si>
  <si>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</si>
  <si>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</si>
  <si>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</si>
  <si>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</si>
  <si>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</si>
  <si>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</si>
  <si>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</si>
  <si>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</si>
  <si>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</si>
  <si>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</si>
  <si>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Nie</t>
  </si>
  <si>
    <t>Budynek główny</t>
  </si>
  <si>
    <t>budynek mieszkalny</t>
  </si>
  <si>
    <t>Budynek mieszkalny</t>
  </si>
  <si>
    <t>Oczyszczalnia ścieków</t>
  </si>
  <si>
    <t>Ogrodzenie</t>
  </si>
  <si>
    <t>Szopa</t>
  </si>
  <si>
    <t>Magazyn paliw</t>
  </si>
  <si>
    <t>cegła pełna</t>
  </si>
  <si>
    <t>drewniany</t>
  </si>
  <si>
    <t>dachówka</t>
  </si>
  <si>
    <t>cegła</t>
  </si>
  <si>
    <t>betonowe</t>
  </si>
  <si>
    <t>blacha</t>
  </si>
  <si>
    <t>dostateczny</t>
  </si>
  <si>
    <t>zły</t>
  </si>
  <si>
    <t>Laptop</t>
  </si>
  <si>
    <t>Komputer</t>
  </si>
  <si>
    <t>Drukarka HP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</si>
  <si>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</si>
  <si>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</si>
  <si>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</si>
  <si>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</si>
  <si>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</si>
  <si>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</si>
  <si>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</si>
  <si>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</si>
  <si>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</si>
  <si>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</si>
  <si>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</si>
  <si>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</si>
  <si>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</si>
  <si>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</si>
  <si>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</si>
  <si>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</si>
  <si>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</si>
  <si>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</si>
  <si>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</si>
  <si>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</si>
  <si>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</si>
  <si>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</si>
  <si>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</si>
  <si>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</si>
  <si>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</si>
  <si>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</si>
  <si>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</si>
  <si>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</si>
  <si>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</si>
  <si>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</si>
  <si>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</si>
  <si>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</si>
  <si>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</si>
  <si>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</si>
  <si>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</si>
  <si>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</si>
  <si>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</si>
  <si>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</si>
  <si>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</si>
  <si>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</si>
  <si>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</si>
  <si>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</si>
  <si>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</si>
  <si>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</si>
  <si>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</si>
  <si>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</si>
  <si>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</si>
  <si>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</si>
  <si>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</si>
  <si>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</si>
  <si>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</si>
  <si>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</si>
  <si>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</si>
  <si>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</si>
  <si>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</si>
  <si>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</si>
  <si>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</si>
  <si>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</si>
  <si>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</si>
  <si>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</si>
  <si>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</si>
  <si>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</si>
  <si>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</si>
  <si>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</si>
  <si>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</si>
  <si>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</si>
  <si>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</si>
  <si>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</si>
  <si>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</si>
  <si>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</si>
  <si>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</si>
  <si>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</si>
  <si>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</si>
  <si>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</si>
  <si>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</si>
  <si>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</si>
  <si>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</si>
  <si>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</si>
  <si>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</si>
  <si>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</si>
  <si>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</si>
  <si>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</si>
  <si>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</si>
  <si>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</si>
  <si>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Powiatowe Centrum Pomocy Rodzinie w Inowrocławiu</t>
  </si>
  <si>
    <t>Muzeum im. Jana Kasprowicza w Inowrocławiu</t>
  </si>
  <si>
    <t>Centrum Kształcenia Praktycznego w Inowroclawiu</t>
  </si>
  <si>
    <t>Tabela nr 2 - Wykaz budynków i budowli w Powiecie Inowrocławskim</t>
  </si>
  <si>
    <t>Parchanie 9 gm. Gniewkowo</t>
  </si>
  <si>
    <t>9 zamków</t>
  </si>
  <si>
    <t>15 km/2 km</t>
  </si>
  <si>
    <t>50m mieszkalne</t>
  </si>
  <si>
    <t>2 kondyg. Podpiwnicz z poddaszem nieuzytk</t>
  </si>
  <si>
    <t>cegła pełna ,gazobeton</t>
  </si>
  <si>
    <t>drewniany, zelbeton</t>
  </si>
  <si>
    <t>drewniana, blachodachowka</t>
  </si>
  <si>
    <t>Budynek agr. prądów</t>
  </si>
  <si>
    <t>dodatkowe zasilanie</t>
  </si>
  <si>
    <t>całodobowy dozór</t>
  </si>
  <si>
    <t>1 zamek</t>
  </si>
  <si>
    <t xml:space="preserve">cegła </t>
  </si>
  <si>
    <t>żelbeton</t>
  </si>
  <si>
    <t>stropodach,papa</t>
  </si>
  <si>
    <t>Garaż murowany</t>
  </si>
  <si>
    <t>garażowanie pojazdów</t>
  </si>
  <si>
    <t>instalacja odgromowa</t>
  </si>
  <si>
    <t>2 zamki</t>
  </si>
  <si>
    <t>Oczyszczalnia ścieków BIOclere</t>
  </si>
  <si>
    <t>oczyszczalnia ścieków</t>
  </si>
  <si>
    <t>teren ogrodzony</t>
  </si>
  <si>
    <t>3 zamki</t>
  </si>
  <si>
    <t>zabezpieczenie terenu</t>
  </si>
  <si>
    <t>Droga z kostki</t>
  </si>
  <si>
    <t>wewnętrzna</t>
  </si>
  <si>
    <t>1998/2011</t>
  </si>
  <si>
    <t>5 zamków</t>
  </si>
  <si>
    <t>z prefabrykowanych płyt korytkowych</t>
  </si>
  <si>
    <t>stropodach, papa</t>
  </si>
  <si>
    <t>magazyn gospodarczy</t>
  </si>
  <si>
    <t>płyty żelbetonowe</t>
  </si>
  <si>
    <t>płyty zelbetonowe sciany działowe-cegła</t>
  </si>
  <si>
    <t>płyty korytowe</t>
  </si>
  <si>
    <t>budynek szkolnyi gospodarczy</t>
  </si>
  <si>
    <t>22. Zespół Szkół Ogólnokształcących w Inowrocławiu</t>
  </si>
  <si>
    <t>Stacja diagnostyczna</t>
  </si>
  <si>
    <t>cele dydaktyczne</t>
  </si>
  <si>
    <t>gaśnice proszkowe 3 szt,kraty na oknach.alarm, dozór</t>
  </si>
  <si>
    <t>ul. Dworcowa 25,88-100 Inowrocław</t>
  </si>
  <si>
    <t>sciany grub 25 cm z bloczkow gazobeton</t>
  </si>
  <si>
    <t>stropodach z płyt panwiowych</t>
  </si>
  <si>
    <t>siec co bardzo dobry, siec wod-kan dobry</t>
  </si>
  <si>
    <r>
      <t xml:space="preserve">                                                                         </t>
    </r>
    <r>
      <rPr>
        <b/>
        <sz val="10"/>
        <rFont val="Arial"/>
        <family val="2"/>
      </rPr>
      <t xml:space="preserve"> Razem                                                                                            250 761,47 zł</t>
    </r>
  </si>
  <si>
    <t>Poradnia Psychologiczno-Pedagogiczna w Inowroclawiu</t>
  </si>
  <si>
    <t>Młodzieżowy Dom Kultury w Inowrocławiu</t>
  </si>
  <si>
    <t>Powiatowy Inspektorat Nadzoru Budowlanego w Inowrocławiu</t>
  </si>
  <si>
    <t>Zespół Szkół im. Marka Kotańskiego w Inowrocławiu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</si>
  <si>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</si>
  <si>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</si>
  <si>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</si>
  <si>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</si>
  <si>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</si>
  <si>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instalacja wentylacyjna i kominowa</t>
  </si>
  <si>
    <t>suma ubezpieczenia (wartość)</t>
  </si>
  <si>
    <t>rodzaj wartości (księgowa brutto - KB / odtworzeniowa - O)</t>
  </si>
  <si>
    <t>7511Z</t>
  </si>
  <si>
    <t>kierowanie podstawowymi rodzajami działalnosci publicznej</t>
  </si>
  <si>
    <t>Zespół Szkół Ponadgimnazjalnych w Kościelcu</t>
  </si>
  <si>
    <t>16. Zespół Szkół Ponadgimnazjalnych w Kościelcu</t>
  </si>
  <si>
    <t>29. Zespół Szkół Ponadgimnazjalnych w Kościelcu</t>
  </si>
  <si>
    <t>Dom Pomocy Społecznej w Parchaniu</t>
  </si>
  <si>
    <t>Parchanie 9, 88-110 Inowrocław 2.</t>
  </si>
  <si>
    <t>8720z</t>
  </si>
  <si>
    <t>Pomoc społeczna z zakwaterowaniem dla osob z zaburzeniami psychicznymi</t>
  </si>
  <si>
    <t>Zespół Szkół Ogólnokształcących w Inowrocławiu</t>
  </si>
  <si>
    <t>556-27-46-925</t>
  </si>
  <si>
    <t>341148974</t>
  </si>
  <si>
    <t>8560z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</si>
  <si>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</si>
  <si>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</si>
  <si>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</si>
  <si>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</si>
  <si>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</si>
  <si>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</si>
  <si>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</si>
  <si>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</si>
  <si>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</si>
  <si>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</si>
  <si>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</si>
  <si>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</si>
  <si>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</si>
  <si>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</si>
  <si>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</si>
  <si>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</si>
  <si>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</si>
  <si>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</si>
  <si>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</si>
  <si>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</si>
  <si>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</si>
  <si>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</si>
  <si>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</si>
  <si>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</si>
  <si>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</si>
  <si>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</si>
  <si>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</si>
  <si>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</si>
  <si>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</si>
  <si>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Powiatowy Zespół Ekonomiczno-Administracyjny Szkół i Placówek Oświatowych w Inowrocławiu</t>
  </si>
  <si>
    <t>Młodzieżowy Ośrodek Wychowawczy dla Dziewcząt w Kruszwicy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</si>
  <si>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</si>
  <si>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</si>
  <si>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</si>
  <si>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</si>
  <si>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</si>
  <si>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</si>
  <si>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</si>
  <si>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</si>
  <si>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</si>
  <si>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</si>
  <si>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</si>
  <si>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</si>
  <si>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</si>
  <si>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</si>
  <si>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</si>
  <si>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</si>
  <si>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</si>
  <si>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</si>
  <si>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</si>
  <si>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</si>
  <si>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</si>
  <si>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</si>
  <si>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</si>
  <si>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</si>
  <si>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</si>
  <si>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</si>
  <si>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</si>
  <si>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</si>
  <si>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</si>
  <si>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</si>
  <si>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</si>
  <si>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</si>
  <si>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</si>
  <si>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</si>
  <si>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</si>
  <si>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</si>
  <si>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</si>
  <si>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</si>
  <si>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</si>
  <si>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</si>
  <si>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</si>
  <si>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</si>
  <si>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</si>
  <si>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</si>
  <si>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</si>
  <si>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</si>
  <si>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drewno, eternit</t>
  </si>
  <si>
    <t xml:space="preserve">Drukarka laserowa HP </t>
  </si>
  <si>
    <t>Telewizor LG 42</t>
  </si>
  <si>
    <t>Kserokopiarka TA 2125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</si>
  <si>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</si>
  <si>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</si>
  <si>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</si>
  <si>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</si>
  <si>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</si>
  <si>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</si>
  <si>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</si>
  <si>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</si>
  <si>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</si>
  <si>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</si>
  <si>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</si>
  <si>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</si>
  <si>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</si>
  <si>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</si>
  <si>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</si>
  <si>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</si>
  <si>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</si>
  <si>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</si>
  <si>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</si>
  <si>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</si>
  <si>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</si>
  <si>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Przełącznik sieciowy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</si>
  <si>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</si>
  <si>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</si>
  <si>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</si>
  <si>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</si>
  <si>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</si>
  <si>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</si>
  <si>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</si>
  <si>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</si>
  <si>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</si>
  <si>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</si>
  <si>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</si>
  <si>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</si>
  <si>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</si>
  <si>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</si>
  <si>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</si>
  <si>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</si>
  <si>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</si>
  <si>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</si>
  <si>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</si>
  <si>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</si>
  <si>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</si>
  <si>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</si>
  <si>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Notebook Compaq C700</t>
  </si>
  <si>
    <t>Aparat fotograficzny Canon SX1</t>
  </si>
  <si>
    <t xml:space="preserve">Laptop HP </t>
  </si>
  <si>
    <t>Urządzenia i materiały dla modernizacji systemu monitoringu – wewnątrz i na zewnątrz budynku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</si>
  <si>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</si>
  <si>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</si>
  <si>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</si>
  <si>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</si>
  <si>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</si>
  <si>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</si>
  <si>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Centrum Kształcenia Ustawicznego im. S. Żeromskiego w Inowrocławiu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</si>
  <si>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</si>
  <si>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</si>
  <si>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</si>
  <si>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</si>
  <si>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</si>
  <si>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</si>
  <si>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Fax</t>
  </si>
  <si>
    <t>Monitor</t>
  </si>
  <si>
    <t>Drukarka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</si>
  <si>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</si>
  <si>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</si>
  <si>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</si>
  <si>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</si>
  <si>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</si>
  <si>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</si>
  <si>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</si>
  <si>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</si>
  <si>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</si>
  <si>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</si>
  <si>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</si>
  <si>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</si>
  <si>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</si>
  <si>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</si>
  <si>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</si>
  <si>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</si>
  <si>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</si>
  <si>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</si>
  <si>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</si>
  <si>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</si>
  <si>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</si>
  <si>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</si>
  <si>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</si>
  <si>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</si>
  <si>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</si>
  <si>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Di-box stereo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</si>
  <si>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</si>
  <si>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</si>
  <si>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</si>
  <si>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</si>
  <si>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</si>
  <si>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</si>
  <si>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</si>
  <si>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</si>
  <si>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</si>
  <si>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</si>
  <si>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</si>
  <si>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</si>
  <si>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</si>
  <si>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</si>
  <si>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</si>
  <si>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</si>
  <si>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</si>
  <si>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</si>
  <si>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</si>
  <si>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</si>
  <si>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</si>
  <si>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</si>
  <si>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Serwer HP</t>
  </si>
  <si>
    <t>Komputer HP DX 2300</t>
  </si>
  <si>
    <t>Komputer HP DC 7400</t>
  </si>
  <si>
    <t>Drukarka HP LJ P 1005</t>
  </si>
  <si>
    <t>Komputer HP DX 7400</t>
  </si>
  <si>
    <t>Drukarka HP LJ CP 1515N</t>
  </si>
  <si>
    <t>Skaner EPSON GT-20000</t>
  </si>
  <si>
    <t>Ploter HP DESIGN JET T1100</t>
  </si>
  <si>
    <t>Serwer HP ML</t>
  </si>
  <si>
    <t xml:space="preserve">Drukarka HP LJ P 1005 </t>
  </si>
  <si>
    <t>Drukarka HP LJ 5550N</t>
  </si>
  <si>
    <t>Drukarka HP LJ 5200 PN</t>
  </si>
  <si>
    <t>Drukarka HP OFFICEJET K7100</t>
  </si>
  <si>
    <t>Kopiarka cyfrowa TA-2130</t>
  </si>
  <si>
    <t>Firewall Fortigate FG-100A</t>
  </si>
  <si>
    <t>Drukarka HP LJ P1006</t>
  </si>
  <si>
    <t>Komputer Celsium R360</t>
  </si>
  <si>
    <t>Drukarka HP LJ 4250N</t>
  </si>
  <si>
    <t>Kopiarka cyfrowa KYOCERA MITA KM 1635</t>
  </si>
  <si>
    <t>Komputer Compaq</t>
  </si>
  <si>
    <t>Komputer Triline Profi 31</t>
  </si>
  <si>
    <t>Drukarka laserowa KYOCERA FS-6970</t>
  </si>
  <si>
    <t>Serwer HP MI 150</t>
  </si>
  <si>
    <t>Komputer HP 8100</t>
  </si>
  <si>
    <t xml:space="preserve">Komputer HP 8100 </t>
  </si>
  <si>
    <t>Skaner EPSON GT-20000N</t>
  </si>
  <si>
    <t>Projektor multimedialny OPTOMA EX7155i</t>
  </si>
  <si>
    <t>Kserokopiarka NASHUATEC MP-2000</t>
  </si>
  <si>
    <t>Kopiarka KYOCERA TASKALFA 250ci</t>
  </si>
  <si>
    <t>Kopiarka KYOCERA TASKALFA 250 ci</t>
  </si>
  <si>
    <t xml:space="preserve">Serwer HP </t>
  </si>
  <si>
    <t>Zestaw komputerowy HP</t>
  </si>
  <si>
    <t>Zasilacz awaryjny APC Smart</t>
  </si>
  <si>
    <t>Zestaw do zarządzania majątkiem rzeczowym</t>
  </si>
  <si>
    <t>Zestaw komputerowy HP 8200 MT</t>
  </si>
  <si>
    <t>Firewall Fortigate 50B</t>
  </si>
  <si>
    <t>Skaner Epson</t>
  </si>
  <si>
    <t>Kopiarka KYOCERA TASKAlfa 300i</t>
  </si>
  <si>
    <t>Notebook HP 550 T5270</t>
  </si>
  <si>
    <t>Notebook HP</t>
  </si>
  <si>
    <t>Notebook Samsung</t>
  </si>
  <si>
    <t>Monitoring, ul. Mątewska 17</t>
  </si>
  <si>
    <t>Klimatyzator wew-zew. Air Q ISM-H24 CODC</t>
  </si>
  <si>
    <t>Projektor multimedialny Hitachi CPX-450 + uchwyt</t>
  </si>
  <si>
    <t>Tablica interaktywna z oprogramowaniem Smart</t>
  </si>
  <si>
    <t>Ekran elektrycznie rozwijany</t>
  </si>
  <si>
    <t>Drukarka Kyocera FS-4020DN</t>
  </si>
  <si>
    <t>Laminator A3/A4</t>
  </si>
  <si>
    <t>Laminator</t>
  </si>
  <si>
    <t>Niszczarki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</si>
  <si>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</si>
  <si>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</si>
  <si>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</si>
  <si>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</si>
  <si>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</si>
  <si>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</si>
  <si>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</si>
  <si>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</si>
  <si>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</si>
  <si>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</si>
  <si>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</si>
  <si>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</si>
  <si>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Laptop TOSCHIBA SATELLITE</t>
  </si>
  <si>
    <t>Projektor DLP Acer</t>
  </si>
  <si>
    <t>do remontu</t>
  </si>
  <si>
    <t xml:space="preserve">Zestaw Komputerowy </t>
  </si>
  <si>
    <t>Monitoring</t>
  </si>
  <si>
    <t>3 gaśnice proszkowe</t>
  </si>
  <si>
    <t>556-19-39-964</t>
  </si>
  <si>
    <t>000218035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</si>
  <si>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</si>
  <si>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</si>
  <si>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</si>
  <si>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</si>
  <si>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</si>
  <si>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</si>
  <si>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</si>
  <si>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</si>
  <si>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</si>
  <si>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</si>
  <si>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</si>
  <si>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</si>
  <si>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</si>
  <si>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</si>
  <si>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</si>
  <si>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</si>
  <si>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</si>
  <si>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</si>
  <si>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</si>
  <si>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</si>
  <si>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</si>
  <si>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17. Powiatowe Centrum Pomocy Rodzinie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</si>
  <si>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</si>
  <si>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</si>
  <si>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</si>
  <si>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 xml:space="preserve">Zestaw  komputerowy 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</si>
  <si>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</si>
  <si>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</si>
  <si>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</si>
  <si>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</si>
  <si>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</si>
  <si>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</si>
  <si>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Projektor Sony VPL-EWS (WXGA)</t>
  </si>
  <si>
    <t>Kamera Panasonic HDC-HS80</t>
  </si>
  <si>
    <t>Rejestrator-R HD/DVD</t>
  </si>
  <si>
    <t>Kamera szybkoobrotowa</t>
  </si>
  <si>
    <t>Kamera stacjonarna z osprzetem</t>
  </si>
  <si>
    <t>Drukarka EPSON</t>
  </si>
  <si>
    <t>Komputer HP DX2400MT CEL</t>
  </si>
  <si>
    <t>Zestaw komputerowy ATOM D510</t>
  </si>
  <si>
    <t xml:space="preserve">Drukarka laserowa HP LASERJET P1005 </t>
  </si>
  <si>
    <t>Notebook Toshiba L300-1BA</t>
  </si>
  <si>
    <t>19. Poradnia Psychologiczno - Pedagogiczna</t>
  </si>
  <si>
    <t>Urządzenie wielofunkcyjne HP DESKJET</t>
  </si>
  <si>
    <t>Drukarka HP DJ INK Advantage</t>
  </si>
  <si>
    <t>Niszczarka Fellewes SB-85C</t>
  </si>
  <si>
    <t>Tablica interaktywna mobilna</t>
  </si>
  <si>
    <t>Tabela nr 5 - Wykaz pojazdów w Powiecie Inowrocławskim</t>
  </si>
  <si>
    <t>Dane pojazdów</t>
  </si>
  <si>
    <t>OC</t>
  </si>
  <si>
    <t>AC%</t>
  </si>
  <si>
    <t>AC zł</t>
  </si>
  <si>
    <t>NNW</t>
  </si>
  <si>
    <t>AT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</si>
  <si>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</si>
  <si>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</si>
  <si>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</si>
  <si>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</si>
  <si>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</si>
  <si>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</si>
  <si>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</si>
  <si>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</si>
  <si>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r>
      <t xml:space="preserve">Suma ubezpieczenia (wartość pojazdu </t>
    </r>
    <r>
      <rPr>
        <b/>
        <sz val="6"/>
        <color indexed="10"/>
        <rFont val="Arial"/>
        <family val="2"/>
      </rPr>
      <t>z VAT)</t>
    </r>
  </si>
  <si>
    <t>Okres ubezpieczenia OC i NW</t>
  </si>
  <si>
    <t>Okres ubezpieczenia AC i KR</t>
  </si>
  <si>
    <t>Od</t>
  </si>
  <si>
    <t>Do</t>
  </si>
  <si>
    <t xml:space="preserve">VOLKSWAGEN </t>
  </si>
  <si>
    <t>PASSAT</t>
  </si>
  <si>
    <t>WVWZZZ3CZ6P121025</t>
  </si>
  <si>
    <t>CIN 1C11</t>
  </si>
  <si>
    <t>osobowy</t>
  </si>
  <si>
    <t>21.12.2012</t>
  </si>
  <si>
    <t>20.12.2013</t>
  </si>
  <si>
    <t>WVWZZZ3CZ7P161243</t>
  </si>
  <si>
    <t>CIN 08888</t>
  </si>
  <si>
    <t>20.02.2012</t>
  </si>
  <si>
    <t>19.02.2013</t>
  </si>
  <si>
    <t>RENAULT</t>
  </si>
  <si>
    <t>LAGUNA</t>
  </si>
  <si>
    <t>VF1B56G0521932583</t>
  </si>
  <si>
    <t>CIN 77SS</t>
  </si>
  <si>
    <t>30.03.2000</t>
  </si>
  <si>
    <t>31.03.2012</t>
  </si>
  <si>
    <t>30.03.2013</t>
  </si>
  <si>
    <t>HUNDAI</t>
  </si>
  <si>
    <t>130cw</t>
  </si>
  <si>
    <t>TMADB81CACJ100041</t>
  </si>
  <si>
    <t>CIN 46777</t>
  </si>
  <si>
    <t>29.06.2012</t>
  </si>
  <si>
    <t>29.06.2013</t>
  </si>
  <si>
    <t>28.06.2013</t>
  </si>
  <si>
    <t>Centrum Kształcenia Praktycznego w Inowrocławiu</t>
  </si>
  <si>
    <t>Trafic 2.1 D</t>
  </si>
  <si>
    <t>VF1T3XF0515318494</t>
  </si>
  <si>
    <t>CIN 7R27</t>
  </si>
  <si>
    <t>27.10.1997</t>
  </si>
  <si>
    <t>06.11.2012</t>
  </si>
  <si>
    <t>05.11.2013</t>
  </si>
  <si>
    <t>WIOLA</t>
  </si>
  <si>
    <t>W500/0A</t>
  </si>
  <si>
    <t>SUCO60A0F70006812</t>
  </si>
  <si>
    <t>CIN 3V21</t>
  </si>
  <si>
    <t>przyczepa lekka</t>
  </si>
  <si>
    <t>26.11.2007</t>
  </si>
  <si>
    <t>01.12.2012</t>
  </si>
  <si>
    <t>30.11.2013</t>
  </si>
  <si>
    <t>PEUGEOT</t>
  </si>
  <si>
    <t xml:space="preserve">PARTNER </t>
  </si>
  <si>
    <t>VF3GJRHYB95173912</t>
  </si>
  <si>
    <t>CIN 97TP</t>
  </si>
  <si>
    <t>19.09.2005</t>
  </si>
  <si>
    <t>19.09.2012</t>
  </si>
  <si>
    <t>19.09.2013</t>
  </si>
  <si>
    <t>18.09.2013</t>
  </si>
  <si>
    <t xml:space="preserve">RENAULT </t>
  </si>
  <si>
    <t>Trafic Combi</t>
  </si>
  <si>
    <t>VF1JLBCB66Y123914</t>
  </si>
  <si>
    <t>CIN 6A70</t>
  </si>
  <si>
    <t>22.11.2005</t>
  </si>
  <si>
    <t>22.11.2012</t>
  </si>
  <si>
    <t>21.11.2013</t>
  </si>
  <si>
    <t xml:space="preserve">POLONEZ </t>
  </si>
  <si>
    <t>FSO 1,6</t>
  </si>
  <si>
    <t>SUPB01CEHTW849702</t>
  </si>
  <si>
    <t>CIN 4A59</t>
  </si>
  <si>
    <t>24.12.1996</t>
  </si>
  <si>
    <t>17.11.2012</t>
  </si>
  <si>
    <t>16.11.2013</t>
  </si>
  <si>
    <t>17.12.2012</t>
  </si>
  <si>
    <t>Trafic</t>
  </si>
  <si>
    <t>VF1IBHB67287713</t>
  </si>
  <si>
    <t>CIN 6P46</t>
  </si>
  <si>
    <t>07.12.2006</t>
  </si>
  <si>
    <t>08.12.2012</t>
  </si>
  <si>
    <t>07.12.2013</t>
  </si>
  <si>
    <t>Opel</t>
  </si>
  <si>
    <t>Combo C 3DR</t>
  </si>
  <si>
    <t>WOLWO XCSA643025987</t>
  </si>
  <si>
    <t>CIN 54PJ</t>
  </si>
  <si>
    <t>22.12.2004</t>
  </si>
  <si>
    <t>22.12.2012</t>
  </si>
  <si>
    <t>21.12.2013</t>
  </si>
  <si>
    <t>Zetor</t>
  </si>
  <si>
    <t>BDH 6754</t>
  </si>
  <si>
    <t>przyczepa</t>
  </si>
  <si>
    <t>29.05.1987</t>
  </si>
  <si>
    <t>01.01.2012</t>
  </si>
  <si>
    <t>31.12.2012</t>
  </si>
  <si>
    <t>Autosan</t>
  </si>
  <si>
    <t>D47B</t>
  </si>
  <si>
    <t>BGW 0968</t>
  </si>
  <si>
    <t>30.07.1983</t>
  </si>
  <si>
    <t>VF1JLBHB67V287334</t>
  </si>
  <si>
    <t>CIN 6P36</t>
  </si>
  <si>
    <t>Trafic 2,1D</t>
  </si>
  <si>
    <t>VF1T3XF0515318505</t>
  </si>
  <si>
    <t>BCG 0290</t>
  </si>
  <si>
    <t>04.11.2012</t>
  </si>
  <si>
    <t>03.11.2013</t>
  </si>
  <si>
    <t>Przyczepa</t>
  </si>
  <si>
    <t>D25</t>
  </si>
  <si>
    <t>SUL02500AM0000328</t>
  </si>
  <si>
    <t>BGU 6555</t>
  </si>
  <si>
    <t>przyczepa samochodowa</t>
  </si>
  <si>
    <t>21.02.1995</t>
  </si>
  <si>
    <t>26.01.2012</t>
  </si>
  <si>
    <t>25.01.2013</t>
  </si>
  <si>
    <t>Trafic Pack Klim L2H1</t>
  </si>
  <si>
    <t>VF1JLBHB67U287336</t>
  </si>
  <si>
    <t>CIN 6P26</t>
  </si>
  <si>
    <t>osobowy-przewóz osób</t>
  </si>
  <si>
    <t>VOLKSWAGEN</t>
  </si>
  <si>
    <t>Transporter</t>
  </si>
  <si>
    <t>YX50375WY2ZZZ700Z</t>
  </si>
  <si>
    <t>CIN 53PX</t>
  </si>
  <si>
    <t>30.11.1999</t>
  </si>
  <si>
    <t>THULETRULERS</t>
  </si>
  <si>
    <t>UW2000A515P119030</t>
  </si>
  <si>
    <t>CIN W746</t>
  </si>
  <si>
    <t xml:space="preserve">przyczepa uniwersalna lekka </t>
  </si>
  <si>
    <t>21.04.2005</t>
  </si>
  <si>
    <t>10.04.2012</t>
  </si>
  <si>
    <t>09.04.2013</t>
  </si>
  <si>
    <t>Transporter 2,5T</t>
  </si>
  <si>
    <t>WV2ZZZ7OZXX039839</t>
  </si>
  <si>
    <t>BCR 6742</t>
  </si>
  <si>
    <t>osobowo-towarowy</t>
  </si>
  <si>
    <t>28.08.1998</t>
  </si>
  <si>
    <t>29.09.2012</t>
  </si>
  <si>
    <t>28.09.2013</t>
  </si>
  <si>
    <t>Wóz asenizacyjny</t>
  </si>
  <si>
    <t>PH-40</t>
  </si>
  <si>
    <t>specjalny</t>
  </si>
  <si>
    <t>31.01.2012</t>
  </si>
  <si>
    <t>30.01.2013</t>
  </si>
  <si>
    <t>Ursus</t>
  </si>
  <si>
    <t xml:space="preserve"> C 360</t>
  </si>
  <si>
    <t>CIN 62XS</t>
  </si>
  <si>
    <t>rolniczy</t>
  </si>
  <si>
    <t>15.06.1981</t>
  </si>
  <si>
    <t>17.04.2012</t>
  </si>
  <si>
    <t>16.04.2013</t>
  </si>
  <si>
    <t>p-pa rolnicza</t>
  </si>
  <si>
    <t>D/732-00</t>
  </si>
  <si>
    <t>CIN 1W72</t>
  </si>
  <si>
    <t>16.11.1985</t>
  </si>
  <si>
    <t>13.10.2012</t>
  </si>
  <si>
    <t>12.10.2013</t>
  </si>
  <si>
    <t>OPEL</t>
  </si>
  <si>
    <t>Combo C-BG11</t>
  </si>
  <si>
    <t>WOLOXCF06B4080849</t>
  </si>
  <si>
    <t>CIN 33604</t>
  </si>
  <si>
    <t>29.10.2010</t>
  </si>
  <si>
    <t>29.11.2012</t>
  </si>
  <si>
    <t>28.11.2013</t>
  </si>
  <si>
    <t>12.01.2013</t>
  </si>
  <si>
    <t>Transporter T5 Kombi</t>
  </si>
  <si>
    <t>2zzz/hz6x020026</t>
  </si>
  <si>
    <t>CIN 7C22</t>
  </si>
  <si>
    <t>22.12.2005</t>
  </si>
  <si>
    <t>13.01.2012</t>
  </si>
  <si>
    <t>FIAT</t>
  </si>
  <si>
    <t>DOBLO 263</t>
  </si>
  <si>
    <t>ZFA26300009127722</t>
  </si>
  <si>
    <t>CIN 40200</t>
  </si>
  <si>
    <t>26.08.2011</t>
  </si>
  <si>
    <t>25.08.2012</t>
  </si>
  <si>
    <t>POLONEZ</t>
  </si>
  <si>
    <t>CARO</t>
  </si>
  <si>
    <t>SUPB01CEHTW857350</t>
  </si>
  <si>
    <t>CIN 26AL</t>
  </si>
  <si>
    <t>06.01.1997</t>
  </si>
  <si>
    <t>PANDA</t>
  </si>
  <si>
    <t>ZEA16900000304135</t>
  </si>
  <si>
    <t>CIN 44PP</t>
  </si>
  <si>
    <t>15.12.2004</t>
  </si>
  <si>
    <t>15.12.2012</t>
  </si>
  <si>
    <t>14.12.2013</t>
  </si>
  <si>
    <t>ASTRA</t>
  </si>
  <si>
    <t>WOLOMFF19XG000305</t>
  </si>
  <si>
    <t>CIN 26626</t>
  </si>
  <si>
    <t>07.12.1998</t>
  </si>
  <si>
    <t>19.02.2012</t>
  </si>
  <si>
    <t>18.02.2013</t>
  </si>
  <si>
    <t>Daewoo</t>
  </si>
  <si>
    <t>Lanos</t>
  </si>
  <si>
    <t>SUPTF69VDXW050083</t>
  </si>
  <si>
    <t xml:space="preserve"> BCR 4989</t>
  </si>
  <si>
    <t>29.07.2012</t>
  </si>
  <si>
    <t>28.07.2013</t>
  </si>
  <si>
    <t>Fiat</t>
  </si>
  <si>
    <t>Panda</t>
  </si>
  <si>
    <t>ZFA16900000175982</t>
  </si>
  <si>
    <t>CIN 47MM</t>
  </si>
  <si>
    <t>21.07.2012</t>
  </si>
  <si>
    <t>20.07.2013</t>
  </si>
  <si>
    <t>Seicento</t>
  </si>
  <si>
    <t>ZFA18700000830399</t>
  </si>
  <si>
    <t>CIN 74CC</t>
  </si>
  <si>
    <t>19.03.2012</t>
  </si>
  <si>
    <t>18.03.2013</t>
  </si>
  <si>
    <t>Uno</t>
  </si>
  <si>
    <t>ZFA146A0000101827</t>
  </si>
  <si>
    <t>CIN K799</t>
  </si>
  <si>
    <t>01.10.2012</t>
  </si>
  <si>
    <t>30.09.2013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</si>
  <si>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</si>
  <si>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</si>
  <si>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</si>
  <si>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</si>
  <si>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</si>
  <si>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</si>
  <si>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</si>
  <si>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10.05.2012</t>
  </si>
  <si>
    <t>09.05.2013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</si>
  <si>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</si>
  <si>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</si>
  <si>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</si>
  <si>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</si>
  <si>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</si>
  <si>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</si>
  <si>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</si>
  <si>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</si>
  <si>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</si>
  <si>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</si>
  <si>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</si>
  <si>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05.10.2012</t>
  </si>
  <si>
    <t>04.10.2013</t>
  </si>
  <si>
    <t>IVECO</t>
  </si>
  <si>
    <t>ZCFC356200D109575</t>
  </si>
  <si>
    <t>CIN 02755</t>
  </si>
  <si>
    <t>23.07.2012</t>
  </si>
  <si>
    <t>22.07.2013</t>
  </si>
  <si>
    <t>Lamborghini</t>
  </si>
  <si>
    <t>Lampo 50DT</t>
  </si>
  <si>
    <t>CIN P043</t>
  </si>
  <si>
    <t>ciągnik</t>
  </si>
  <si>
    <t>21.06.2012</t>
  </si>
  <si>
    <t>20.06.2013</t>
  </si>
  <si>
    <t>URSUS</t>
  </si>
  <si>
    <t>BGH 7246</t>
  </si>
  <si>
    <t>R4.110</t>
  </si>
  <si>
    <t>L23S094WVT1662</t>
  </si>
  <si>
    <t>CIN 51YA</t>
  </si>
  <si>
    <t>L23S094WVTA1706</t>
  </si>
  <si>
    <t>CIN 46YE</t>
  </si>
  <si>
    <t>28.11.2012</t>
  </si>
  <si>
    <t>27.11.2013</t>
  </si>
  <si>
    <t>ZETOR</t>
  </si>
  <si>
    <t>00430</t>
  </si>
  <si>
    <t>CIN 17YE</t>
  </si>
  <si>
    <t>09.07.2012</t>
  </si>
  <si>
    <t>08.07.2013</t>
  </si>
  <si>
    <t>C330</t>
  </si>
  <si>
    <t>CIN 43XS</t>
  </si>
  <si>
    <t>14.02.2012</t>
  </si>
  <si>
    <t>13.02.2013</t>
  </si>
  <si>
    <t>35C11</t>
  </si>
  <si>
    <t>ZCFC3572005264609</t>
  </si>
  <si>
    <t>CIN 4U29</t>
  </si>
  <si>
    <t>dostawczy</t>
  </si>
  <si>
    <t>12.2008</t>
  </si>
  <si>
    <t>02.01.2012</t>
  </si>
  <si>
    <t>01.01.2013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</si>
  <si>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</si>
  <si>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</si>
  <si>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</si>
  <si>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</si>
  <si>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</si>
  <si>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</si>
  <si>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</si>
  <si>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</si>
  <si>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</si>
  <si>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</si>
  <si>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01.2009</t>
  </si>
  <si>
    <t>15.01.2012</t>
  </si>
  <si>
    <t>14.01.2013</t>
  </si>
  <si>
    <t>WMAL20111YG145418</t>
  </si>
  <si>
    <t>CIN 28311</t>
  </si>
  <si>
    <t>26.04.2012</t>
  </si>
  <si>
    <t>25.04.2013</t>
  </si>
  <si>
    <t>LT</t>
  </si>
  <si>
    <t>WV1ZZZZDZ4H027249</t>
  </si>
  <si>
    <t>CIN 25320</t>
  </si>
  <si>
    <t>04.12.2012</t>
  </si>
  <si>
    <t>03.12.2013</t>
  </si>
  <si>
    <t>WFOCXXGBFC1G76349</t>
  </si>
  <si>
    <t>CIN 32476</t>
  </si>
  <si>
    <t>11.10.2012</t>
  </si>
  <si>
    <t>10.10.2013</t>
  </si>
  <si>
    <t>D-732</t>
  </si>
  <si>
    <t>32362D73205</t>
  </si>
  <si>
    <t>CIN X230</t>
  </si>
  <si>
    <t>06.01.1987</t>
  </si>
  <si>
    <t>D-45</t>
  </si>
  <si>
    <t>BYO300059</t>
  </si>
  <si>
    <t>BGV 9344</t>
  </si>
  <si>
    <t>01.01.1969</t>
  </si>
  <si>
    <t>Czarna Białostocka</t>
  </si>
  <si>
    <t>T-169</t>
  </si>
  <si>
    <t>CIN 4Y21</t>
  </si>
  <si>
    <t>07.05.1996</t>
  </si>
  <si>
    <t>POMOT</t>
  </si>
  <si>
    <t>T507</t>
  </si>
  <si>
    <t>CIN 7Y36</t>
  </si>
  <si>
    <t>09.02.2009</t>
  </si>
  <si>
    <t>03.03.2012</t>
  </si>
  <si>
    <t>02.03.2013</t>
  </si>
  <si>
    <t>PRONAR</t>
  </si>
  <si>
    <t>T-672</t>
  </si>
  <si>
    <t>SZB672DXX81X01456</t>
  </si>
  <si>
    <t>CIN 5Y65</t>
  </si>
  <si>
    <t>16.05.2008</t>
  </si>
  <si>
    <t>21.05.2012</t>
  </si>
  <si>
    <t>20.05.2013</t>
  </si>
  <si>
    <t>BIAFAMAR</t>
  </si>
  <si>
    <t>T-169/1</t>
  </si>
  <si>
    <t>SXAT1691P10B00957</t>
  </si>
  <si>
    <t>CIN V051</t>
  </si>
  <si>
    <t>09.07.2001</t>
  </si>
  <si>
    <t>NIEWIADÓW</t>
  </si>
  <si>
    <t>B-750</t>
  </si>
  <si>
    <t>SWNB75008E041754</t>
  </si>
  <si>
    <t>CIN 7Y06</t>
  </si>
  <si>
    <t>27.01.2009</t>
  </si>
  <si>
    <t>CIN 4Y23</t>
  </si>
  <si>
    <t>22.07.1996</t>
  </si>
  <si>
    <t>20.05.2012</t>
  </si>
  <si>
    <t>19.05.2013</t>
  </si>
  <si>
    <t>SWNB750080041414</t>
  </si>
  <si>
    <t>CIN 6Y49</t>
  </si>
  <si>
    <t>06.11.2008</t>
  </si>
  <si>
    <t>SZB6720XX91X01845</t>
  </si>
  <si>
    <t>CIN 7Y29</t>
  </si>
  <si>
    <t>09.01.2009</t>
  </si>
  <si>
    <t>VIOLA</t>
  </si>
  <si>
    <t>W600</t>
  </si>
  <si>
    <t>SUC075AF90009004</t>
  </si>
  <si>
    <t>CIN 4X53</t>
  </si>
  <si>
    <t>27.10.2009</t>
  </si>
  <si>
    <t>METAL-TECH</t>
  </si>
  <si>
    <t>T629/2</t>
  </si>
  <si>
    <t>CIN 8X64</t>
  </si>
  <si>
    <t>06.08.2010</t>
  </si>
  <si>
    <t>04.10.2012</t>
  </si>
  <si>
    <t>03.10.2013</t>
  </si>
  <si>
    <t>Corsa</t>
  </si>
  <si>
    <t>WOLOXCF 6844299442</t>
  </si>
  <si>
    <t>CIN 40LK</t>
  </si>
  <si>
    <t>10.05.2004</t>
  </si>
  <si>
    <t>17.05.2012</t>
  </si>
  <si>
    <t>16.05.2013</t>
  </si>
  <si>
    <t>WOLOXCF 6846109952</t>
  </si>
  <si>
    <t>CIN 48NW</t>
  </si>
  <si>
    <t>26.10.2004</t>
  </si>
  <si>
    <t>26.10.2012</t>
  </si>
  <si>
    <t>25.10.2013</t>
  </si>
  <si>
    <t>UNO</t>
  </si>
  <si>
    <t>ZFA146A00000819</t>
  </si>
  <si>
    <t>CIN E350</t>
  </si>
  <si>
    <t>08.09.2000</t>
  </si>
  <si>
    <t>12.09.2012</t>
  </si>
  <si>
    <t>11.09.2013</t>
  </si>
  <si>
    <t>3512K</t>
  </si>
  <si>
    <t>BDH 4866</t>
  </si>
  <si>
    <t>ciągnik rolniczy</t>
  </si>
  <si>
    <t>22.12.1992</t>
  </si>
  <si>
    <t xml:space="preserve"> ZETOR</t>
  </si>
  <si>
    <t>BDH 5043</t>
  </si>
  <si>
    <t>22.04.1996</t>
  </si>
  <si>
    <t>23.04.2012</t>
  </si>
  <si>
    <t>22.04.2013</t>
  </si>
  <si>
    <t>SANOK</t>
  </si>
  <si>
    <t>D35</t>
  </si>
  <si>
    <t>BH3602105</t>
  </si>
  <si>
    <t>CIN 4X75</t>
  </si>
  <si>
    <t>przyczepa rolnicza</t>
  </si>
  <si>
    <t>3,5 tony</t>
  </si>
  <si>
    <t>16.02.1990</t>
  </si>
  <si>
    <t>BCI 7197</t>
  </si>
  <si>
    <t>16.01.2012</t>
  </si>
  <si>
    <t>15.01.2013</t>
  </si>
  <si>
    <t>CIN 00141</t>
  </si>
  <si>
    <t>13.04.2012</t>
  </si>
  <si>
    <t>12.04.2013</t>
  </si>
  <si>
    <t>C- 330</t>
  </si>
  <si>
    <t>BYN 194F</t>
  </si>
  <si>
    <t>FERGUSON</t>
  </si>
  <si>
    <t>CIN 21XH</t>
  </si>
  <si>
    <t>SPRINT 2000</t>
  </si>
  <si>
    <t>b/n</t>
  </si>
  <si>
    <t>kosiarka samojezdna</t>
  </si>
  <si>
    <t>WARFAMA</t>
  </si>
  <si>
    <t>T-042</t>
  </si>
  <si>
    <t>BGU 3985</t>
  </si>
  <si>
    <t>C-330</t>
  </si>
  <si>
    <t>BYN 887K</t>
  </si>
  <si>
    <t>Ciagnik rolniczy</t>
  </si>
  <si>
    <t>WOLOXCF6846109644</t>
  </si>
  <si>
    <t>CIN 21PX</t>
  </si>
  <si>
    <t>25.01.2005</t>
  </si>
  <si>
    <t>MF255</t>
  </si>
  <si>
    <t>BYN 516K</t>
  </si>
  <si>
    <t>25.03.1988</t>
  </si>
  <si>
    <t>CIN004080058</t>
  </si>
  <si>
    <t>CIN 5Y81</t>
  </si>
  <si>
    <t>19.06.2008</t>
  </si>
  <si>
    <t>19.06.2012</t>
  </si>
  <si>
    <t>18.06.2013</t>
  </si>
  <si>
    <t>Ogółęm                  62 870,00 zł</t>
  </si>
  <si>
    <t>Rejestrator cyfrowy EVIXER-1600-16 kanałowy+dysk</t>
  </si>
  <si>
    <t>Ekran projekcyjny NOBO ze wskaźnikiem</t>
  </si>
  <si>
    <t>Projektor Sanyo PLCxD 2200</t>
  </si>
  <si>
    <t>Zestaw komputerowy HPdx2200</t>
  </si>
  <si>
    <t>Komputer RC 73015</t>
  </si>
  <si>
    <t>Drukarka żelowa Rex Rotary GX 2500</t>
  </si>
  <si>
    <t>Kserokopiarka Rex Rotary 2238</t>
  </si>
  <si>
    <t>Komputer EasyTouch z Windows XP Pro</t>
  </si>
  <si>
    <t>Telewizor LED Samsung 40</t>
  </si>
  <si>
    <t>Telewizor LCD LG 47</t>
  </si>
  <si>
    <t>Monitor LCD 21 5 + TVH</t>
  </si>
  <si>
    <t>Miniwieża LG FB 163 DVD Micro</t>
  </si>
  <si>
    <t>Centrala cyfrowa Platon Micro + moduły</t>
  </si>
  <si>
    <t>Radiomagnetofon Hyundai TRC 103 DRSUIP3</t>
  </si>
  <si>
    <t>Tablica interaktywna CLASUS</t>
  </si>
  <si>
    <t>Kopiarka cyfrowa /1szt/</t>
  </si>
  <si>
    <t>Router</t>
  </si>
  <si>
    <t>Urządzenie WIFI</t>
  </si>
  <si>
    <t>Odkurzacz PHILIPS (1 szt.)</t>
  </si>
  <si>
    <t>Aparat cyfrowy NIKON</t>
  </si>
  <si>
    <t>Procesor intel corel 2.9</t>
  </si>
  <si>
    <t>Monitor (2 szt.)</t>
  </si>
  <si>
    <t>Projektor Benq</t>
  </si>
  <si>
    <t>Drukarka HP 1320</t>
  </si>
  <si>
    <t>Bateria lipidowo-jonowa</t>
  </si>
  <si>
    <t>Monitor LED Benq</t>
  </si>
  <si>
    <t>Wieża PHILIPS /1 szt/</t>
  </si>
  <si>
    <t>Kolumny /2 szt/</t>
  </si>
  <si>
    <t>Powermixer /1 szt/</t>
  </si>
  <si>
    <t>Monitor /1 szt/</t>
  </si>
  <si>
    <t>Zestaw telefoniczny PANASONIC /1 szt/</t>
  </si>
  <si>
    <t>Projektor ACER /1 szt/</t>
  </si>
  <si>
    <t>Radiomagnetofon  PHILIPS /1 szt/</t>
  </si>
  <si>
    <t>Notebook TOSCHIBA /1 szt/</t>
  </si>
  <si>
    <t>Projektor SANIO /1 szt/</t>
  </si>
  <si>
    <t>Kamera PANASONIC</t>
  </si>
  <si>
    <t>Tablica interaktywna CLASUS 77</t>
  </si>
  <si>
    <t>Drukarka laserowa MINOLTA</t>
  </si>
  <si>
    <t>Niwelator</t>
  </si>
  <si>
    <t>Przenośny dysk</t>
  </si>
  <si>
    <t>16. Ośrodek  Wspierania Dziecka i Rodziny w Inowrocławiu</t>
  </si>
  <si>
    <t>Zestaw komputerowy+monitor LCD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</si>
  <si>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</si>
  <si>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</si>
  <si>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</si>
  <si>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</si>
  <si>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</si>
  <si>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16. Powiatowe Centrum Pomocy Rodzinie</t>
  </si>
  <si>
    <t>17. Powiatowy Inspektorat Nadzoru Budowlanego w Inowrocławiu</t>
  </si>
  <si>
    <t>18. Poradnia Psychologiczno - Pedagogiczna</t>
  </si>
  <si>
    <t>19. Powiatowy Zespół Ekonomiczno - Administarcyjny Szkół i Placówek Oświatowych</t>
  </si>
  <si>
    <t>Laptop-notebook x 58 L</t>
  </si>
  <si>
    <t>Laptop ACER ix523OC</t>
  </si>
  <si>
    <t>4. Młodzieżowy Ośrodek Wychowawczy dla Dziewcząt w Kruszwicy</t>
  </si>
  <si>
    <t>5. Ośrodek Wspierania Dziecka i Rodziny w Inowrocławiu</t>
  </si>
  <si>
    <t>Rejestrator dżwięku i obrazu</t>
  </si>
  <si>
    <t>6. Powiatowe Centrum Pomocy Rodzinie</t>
  </si>
  <si>
    <t>Notebook Fujitsu Siemens z myszką i torbą</t>
  </si>
  <si>
    <t>Drukarka Samsung ML-1630</t>
  </si>
  <si>
    <t>Laptop lenovo</t>
  </si>
  <si>
    <t>Drukarka Brother</t>
  </si>
  <si>
    <t>Monitor LCD LED LG</t>
  </si>
  <si>
    <t>Drukarka HP Photosmart C-4280</t>
  </si>
  <si>
    <t>Drukarka HP LaserJet1005</t>
  </si>
  <si>
    <t>20. Powiatowy Zespół Ekonomiczno - Administracyjny Szkół i Placówek Oświatowych</t>
  </si>
  <si>
    <t>Aparat fotograficzny Kodak Z8612 IS</t>
  </si>
  <si>
    <t>NotebookHP Pavilion dv6840ew</t>
  </si>
  <si>
    <t>Notebook  HP 550 z myszą optyczna i MS Office 2007</t>
  </si>
  <si>
    <t>Aparat cyfrowy Samsung WB 500</t>
  </si>
  <si>
    <t xml:space="preserve">Monitor Samsung </t>
  </si>
  <si>
    <t>Drukarka Kyocera -fs</t>
  </si>
  <si>
    <t xml:space="preserve">Komputer HP </t>
  </si>
  <si>
    <t>Drukarka Hp</t>
  </si>
  <si>
    <t>Kserokopiarka Ricoh</t>
  </si>
  <si>
    <t>Urzadzenie wielofunkcyjne</t>
  </si>
  <si>
    <t>Niszczarka Fellowes</t>
  </si>
  <si>
    <t>Wentylator (10 szt.)</t>
  </si>
  <si>
    <t>Maszyna  brajlowska</t>
  </si>
  <si>
    <t>Monitor 19" LED Benq</t>
  </si>
  <si>
    <t>Komputer HP 6200 Pro</t>
  </si>
  <si>
    <t>UPS APC</t>
  </si>
  <si>
    <t>Zasilacz APC SMX 1000 z kartą</t>
  </si>
  <si>
    <t>Monitor 19"LCD HP</t>
  </si>
  <si>
    <t>FortiGate 50B urządz. Do zabezp. Sieci</t>
  </si>
  <si>
    <t>Serwer HP ML350G6</t>
  </si>
  <si>
    <t>Drukarka laserowa Brother HL-2130</t>
  </si>
  <si>
    <t>Drukarka laserowa Samsung ML-1665</t>
  </si>
  <si>
    <t>Notebook HP Pavilion</t>
  </si>
  <si>
    <t>Notebook Dell Vosto V3750</t>
  </si>
  <si>
    <t>Aparat cyfrowy Powershot Canon</t>
  </si>
  <si>
    <t>20. Zarząd Dróg Powiatowych w Inowrocławiu</t>
  </si>
  <si>
    <t>21. Zespół Szkół im. Marka Kotańskiego w Inowrocławiu</t>
  </si>
  <si>
    <t>22. Zespół Szkół Ponadgimnazjalnych Nr 1 w Inowrocławiu</t>
  </si>
  <si>
    <t>Projektor multimedialny BenQ MS500</t>
  </si>
  <si>
    <t>Wiertarka udarowa</t>
  </si>
  <si>
    <t xml:space="preserve">DVD LG </t>
  </si>
  <si>
    <t>Robot w pełni złożony z przejściem do komputera</t>
  </si>
  <si>
    <t>23. Zespół Szkół Ponadgimnazjalnych Nr 2 w Inowrocławiu</t>
  </si>
  <si>
    <t>24. Zespół Szkół Ponadgimnazjalnych Nr 3 w Inowrocławiu</t>
  </si>
  <si>
    <t>25. Zespół Szkół Ponadgimnazjalnych Nr 4 w Inowrocławiu</t>
  </si>
  <si>
    <t>Nagrywarka DVD</t>
  </si>
  <si>
    <t>Komputery PRONOX (10 szt. X 1150 zł)</t>
  </si>
  <si>
    <t>Zestawy komputerowe bez monitora (4 szt. X 1290 zł)</t>
  </si>
  <si>
    <t>Telefon Panasonic</t>
  </si>
  <si>
    <t>Radiomagnetofon Hundai</t>
  </si>
  <si>
    <t>Kalkulator Casio FX (4 szt. X 402,60 zł)</t>
  </si>
  <si>
    <t>Odtwarzacz DVD Samsung</t>
  </si>
  <si>
    <t xml:space="preserve">Radiomagnetofon PHILIPS </t>
  </si>
  <si>
    <t>Komputer Dell</t>
  </si>
  <si>
    <t>Komputer Dell (21x616,50)</t>
  </si>
  <si>
    <t>Monitor 17</t>
  </si>
  <si>
    <t>Karta sieciowa Asus</t>
  </si>
  <si>
    <t>Dysk twardy</t>
  </si>
  <si>
    <t>28. Zespół Szkół Ponadgimnazjalnych w Kobylnikach</t>
  </si>
  <si>
    <t>31. Bursa Szkolna Nr 1 - Zakład Budżetowy w Inowrocławiu</t>
  </si>
  <si>
    <t>26. Zespół Szkół Ponadgimnazjalnych Nr 5 w Inowrocławiu</t>
  </si>
  <si>
    <t>27 Zespół Szkół Ponadgimnazjalnych w Kobylikach</t>
  </si>
  <si>
    <t>28. Zespół Szkół Ponadgimnazjalnych w Kościelcu</t>
  </si>
  <si>
    <t>29. Zespół Szkół Ponadgimnazjalnych w Kruszwicy</t>
  </si>
  <si>
    <t>Monitor Samsung (2 szt.)</t>
  </si>
  <si>
    <t>Komputer HP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</si>
  <si>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</si>
  <si>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</si>
  <si>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</si>
  <si>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</si>
  <si>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</si>
  <si>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</si>
  <si>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</si>
  <si>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Notebook ASUS K07IO 17,3"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</si>
  <si>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</si>
  <si>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</si>
  <si>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</si>
  <si>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</si>
  <si>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</si>
  <si>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</si>
  <si>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</si>
  <si>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</si>
  <si>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</si>
  <si>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</si>
  <si>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</si>
  <si>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</si>
  <si>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</si>
  <si>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</si>
  <si>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</si>
  <si>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</si>
  <si>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</si>
  <si>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</si>
  <si>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</si>
  <si>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</si>
  <si>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</si>
  <si>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</si>
  <si>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</si>
  <si>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</si>
  <si>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</si>
  <si>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</si>
  <si>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</si>
  <si>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</si>
  <si>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</si>
  <si>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</si>
  <si>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</si>
  <si>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</si>
  <si>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</si>
  <si>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</si>
  <si>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</si>
  <si>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</si>
  <si>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</si>
  <si>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</si>
  <si>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</si>
  <si>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</si>
  <si>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Zarząd Dróg Powiatowych w Inowrocławiu</t>
  </si>
  <si>
    <t>UPS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</si>
  <si>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</si>
  <si>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</si>
  <si>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</si>
  <si>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</si>
  <si>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</si>
  <si>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</si>
  <si>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</si>
  <si>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</si>
  <si>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</si>
  <si>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</si>
  <si>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</si>
  <si>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</si>
  <si>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</si>
  <si>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</si>
  <si>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</si>
  <si>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</si>
  <si>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Lampa ACER</t>
  </si>
  <si>
    <t>Radiomagnetofon PHILIPS /1szt/</t>
  </si>
  <si>
    <t>UPS APC Smart 750 /1szt/</t>
  </si>
  <si>
    <t>Notebook TOSHIBA /1 szt/</t>
  </si>
  <si>
    <t>Notebook IDEAPAD /1 szt/</t>
  </si>
  <si>
    <t>Telewizor LED TV  40 /1 szt/</t>
  </si>
  <si>
    <t>092365394</t>
  </si>
  <si>
    <t>KB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</si>
  <si>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</si>
  <si>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</si>
  <si>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</si>
  <si>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</si>
  <si>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administracyjny - parter, po ZDP</t>
  </si>
  <si>
    <t>Budynek bursy</t>
  </si>
  <si>
    <t>Bursa</t>
  </si>
  <si>
    <t>000185382</t>
  </si>
  <si>
    <t>Kserokopiarka Ricoch</t>
  </si>
  <si>
    <t>Kserokopiarka Infotec</t>
  </si>
  <si>
    <t>Centrala telefoniczna Platon-Beta</t>
  </si>
  <si>
    <t>Drukarka Rex Rotary</t>
  </si>
  <si>
    <t>Telewizor Philips</t>
  </si>
  <si>
    <t>Telewizor LED 40" Samsung</t>
  </si>
  <si>
    <t>Monitor BENQ 2 szt</t>
  </si>
  <si>
    <t>Monitor Elizo l 465</t>
  </si>
  <si>
    <t>Telewizor LG 42 LE 4500</t>
  </si>
  <si>
    <t>Komputer stacjonarny</t>
  </si>
  <si>
    <t>Telewizor LED 40'' Samsung</t>
  </si>
  <si>
    <t>Kserokopiarka Kyocera</t>
  </si>
  <si>
    <t>Kopiarka Muratem MFX1820</t>
  </si>
  <si>
    <t>Komputer 12 szt.</t>
  </si>
  <si>
    <t>Komputer 8 szt.</t>
  </si>
  <si>
    <t>Drukarka laserowa HP</t>
  </si>
  <si>
    <t>Drukarka 2szt.</t>
  </si>
  <si>
    <t>Drukarki 3 szt.</t>
  </si>
  <si>
    <t>Monitor Hyunday x 935</t>
  </si>
  <si>
    <t>Monitor 18,5" Acer</t>
  </si>
  <si>
    <t>Podzespoły komputerowe 10 szt.</t>
  </si>
  <si>
    <t>Drukarka Epson</t>
  </si>
  <si>
    <t>Kasy fiskalne - szt. 4</t>
  </si>
  <si>
    <t>Kasa fiskalna</t>
  </si>
  <si>
    <t>Monitor 18 " Acer</t>
  </si>
  <si>
    <t xml:space="preserve">Monitor Hyunday </t>
  </si>
  <si>
    <t>Monitor 15" 11 szt.</t>
  </si>
  <si>
    <t>Monitor 17"</t>
  </si>
  <si>
    <t>Monitor 15" 10 szt.</t>
  </si>
  <si>
    <t>Notebook + drukarka</t>
  </si>
  <si>
    <t>Aparat cyfrowy Sony</t>
  </si>
  <si>
    <t>Zestaw mikrofonów</t>
  </si>
  <si>
    <t>Radiomagnetofon Grundig</t>
  </si>
  <si>
    <t>Laptop HP  2 szt.</t>
  </si>
  <si>
    <t xml:space="preserve">Laptop </t>
  </si>
  <si>
    <t>Laptop Tosiba L 500 1 T W7P</t>
  </si>
  <si>
    <t>Projektor Sanyo</t>
  </si>
  <si>
    <t>Wykaszarka spalinowa Sparta 42</t>
  </si>
  <si>
    <t>Komputer Notebok Samsung</t>
  </si>
  <si>
    <t>Rzutnik- epidiaskop</t>
  </si>
  <si>
    <t>Radiomagnetofon</t>
  </si>
  <si>
    <t>Projektor Sanyo PLC</t>
  </si>
  <si>
    <t>Notebook Toshiba L 500</t>
  </si>
  <si>
    <t xml:space="preserve">Komputer Toshiba Satelite </t>
  </si>
  <si>
    <t>Komputer Lenovo SL 300</t>
  </si>
  <si>
    <t>Mikrofon pojemnościowy</t>
  </si>
  <si>
    <t>Mikser PROEL M6</t>
  </si>
  <si>
    <t>Komputer Samsung RC520-S01PI</t>
  </si>
  <si>
    <t>Projektor multimedialny ACER 1261 P</t>
  </si>
  <si>
    <t>Laptop ACER TM5760z oprogram logorytm.Win7,Office</t>
  </si>
  <si>
    <t>Kamera kolorowa (wewnątrz) - 2 szt.</t>
  </si>
  <si>
    <t>Kamera kolorowa (zewnątrz) - 2 szt.</t>
  </si>
  <si>
    <t>Monitoring + 2 kamery</t>
  </si>
  <si>
    <t>Brama wjazdowa z domofonem</t>
  </si>
  <si>
    <t>Monitoring+2 kamery</t>
  </si>
  <si>
    <t>7. Zespół Szkół Ponadgimnazjalnych Nr 3 w Inowrocławiu</t>
  </si>
  <si>
    <t>8. Zespół Szkół Ponadgimnazjalnych Nr 5 w Inowrocławiu</t>
  </si>
  <si>
    <t>9. Bursa Szkolna Nr 1 - Zakład Budżetowy w Inowrocławiu</t>
  </si>
  <si>
    <t>Kamera kolorowa wewnętrzna-4 szt.</t>
  </si>
  <si>
    <t>Kamera zewnętrzna-1 szt.</t>
  </si>
  <si>
    <t>we wszystkich budynkach w oknach piwnicznonych kraty,dozór pracowniczy całodobowy</t>
  </si>
  <si>
    <t>Kino domowe Panasonic</t>
  </si>
  <si>
    <t>Kserokopiarka Canon</t>
  </si>
  <si>
    <t>Lodówka</t>
  </si>
  <si>
    <t>Telefon PHILIPS</t>
  </si>
  <si>
    <t>Laptop Packard Bell</t>
  </si>
  <si>
    <t>Laptop Dell INSP</t>
  </si>
  <si>
    <t>Notebook HP PAVILON</t>
  </si>
  <si>
    <t>All- System konsolet mikserskich</t>
  </si>
  <si>
    <t>Wzmacniacz do gitary basowej</t>
  </si>
  <si>
    <t>Statyw na talerze PEARL</t>
  </si>
  <si>
    <t>Zestaw nagłośnieniowy PMX-120</t>
  </si>
  <si>
    <t>Przedwzmacniacz gitarowy</t>
  </si>
  <si>
    <t>Gitara basowa CRUISER</t>
  </si>
  <si>
    <t>Talerze do perkusji</t>
  </si>
  <si>
    <t>Komputer przenośny 4 szt.</t>
  </si>
  <si>
    <t>Inowrocław - Szymborze ul.Wielkopolska 11</t>
  </si>
  <si>
    <t>Telelwizor THOMPSON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</si>
  <si>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</si>
  <si>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</si>
  <si>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</si>
  <si>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</si>
  <si>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Pałac (mieszkalny)</t>
  </si>
  <si>
    <t>8531B, 8021C</t>
  </si>
  <si>
    <t>Notebook Asus</t>
  </si>
  <si>
    <t>Mikroskop Delta Opticol Biostage</t>
  </si>
  <si>
    <t>Platforma do Badania Zmysłów</t>
  </si>
  <si>
    <t>2. Dom Pomocy Społecznej w Inowrocławiu</t>
  </si>
  <si>
    <t>4. Dom Pomocy Społecznej w Ludzisku</t>
  </si>
  <si>
    <t>5. Dom Pomocy Społecznej w Tarnówku</t>
  </si>
  <si>
    <t>6. Dom Pomocy Społecznej w Warzynie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</si>
  <si>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</si>
  <si>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</si>
  <si>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</si>
  <si>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</si>
  <si>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</si>
  <si>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</si>
  <si>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</si>
  <si>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</si>
  <si>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</si>
  <si>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</si>
  <si>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</si>
  <si>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</si>
  <si>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</si>
  <si>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</si>
  <si>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23. II Liceum Ogólnokształcące w Inowrocławiu</t>
  </si>
  <si>
    <t>24. III Liceum Ogólnokształcące w Inowrocławiu</t>
  </si>
  <si>
    <t>26. Młodzieżowy Ośrodek Wychowawczy dla Dziewcząt w Kruszwicy</t>
  </si>
  <si>
    <t>8. Dom Pomocy Społecznej w Warzynie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</si>
  <si>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</si>
  <si>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</si>
  <si>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</si>
  <si>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</si>
  <si>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</si>
  <si>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</si>
  <si>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8. Dom pomocy Społecznej w Warzynie</t>
  </si>
  <si>
    <t>10. II Liceum Ogólnokształcące w Inowrocławiu</t>
  </si>
  <si>
    <t>Razem budynki</t>
  </si>
  <si>
    <t>Zestawy komputerowe - szt. 9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</si>
  <si>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</si>
  <si>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</si>
  <si>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</si>
  <si>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</si>
  <si>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</si>
  <si>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</si>
  <si>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</si>
  <si>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</si>
  <si>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</si>
  <si>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</si>
  <si>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</si>
  <si>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Młodzieżowy Ośrodek Wychowawczy dla Dziewcząt Upośledzonych w Kruszwicy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</si>
  <si>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</si>
  <si>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</si>
  <si>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</si>
  <si>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</si>
  <si>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</si>
  <si>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</si>
  <si>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</si>
  <si>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</si>
  <si>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</si>
  <si>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</si>
  <si>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</si>
  <si>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</si>
  <si>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</si>
  <si>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</si>
  <si>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</si>
  <si>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</si>
  <si>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Destylator elektryczny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</si>
</sst>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6"/>
      <name val="Arial"/>
      <family val="2"/>
    </font>
    <font>
      <i/>
      <sz val="6"/>
      <color indexed="10"/>
      <name val="Arial"/>
      <family val="2"/>
    </font>
    <font>
      <b/>
      <i/>
      <sz val="6"/>
      <name val="Arial"/>
      <family val="2"/>
    </font>
    <font>
      <b/>
      <i/>
      <sz val="6"/>
      <color indexed="10"/>
      <name val="Arial"/>
      <family val="2"/>
    </font>
    <font>
      <b/>
      <sz val="6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i/>
      <sz val="8"/>
      <name val="Verdana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 wrapText="1"/>
    </xf>
    <xf numFmtId="44" fontId="0" fillId="0" borderId="10" xfId="64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Alignment="1">
      <alignment/>
    </xf>
    <xf numFmtId="44" fontId="1" fillId="0" borderId="10" xfId="64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68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4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4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4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 wrapText="1"/>
    </xf>
    <xf numFmtId="44" fontId="0" fillId="0" borderId="16" xfId="64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44" fontId="0" fillId="0" borderId="13" xfId="64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3" borderId="10" xfId="64" applyFont="1" applyFill="1" applyBorder="1" applyAlignment="1">
      <alignment vertical="center"/>
    </xf>
    <xf numFmtId="44" fontId="1" fillId="33" borderId="10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left" vertical="center" wrapText="1"/>
    </xf>
    <xf numFmtId="44" fontId="1" fillId="0" borderId="14" xfId="64" applyFont="1" applyFill="1" applyBorder="1" applyAlignment="1">
      <alignment/>
    </xf>
    <xf numFmtId="44" fontId="1" fillId="0" borderId="14" xfId="64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7" fillId="34" borderId="17" xfId="64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2" xfId="64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7" fillId="34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7" fillId="34" borderId="10" xfId="6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/>
    </xf>
    <xf numFmtId="44" fontId="0" fillId="0" borderId="0" xfId="64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8" fontId="0" fillId="0" borderId="10" xfId="64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/>
    </xf>
    <xf numFmtId="168" fontId="0" fillId="0" borderId="15" xfId="0" applyNumberFormat="1" applyFont="1" applyFill="1" applyBorder="1" applyAlignment="1">
      <alignment horizontal="right"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left" vertical="center"/>
      <protection/>
    </xf>
    <xf numFmtId="0" fontId="23" fillId="0" borderId="0" xfId="55" applyFont="1" applyFill="1" applyAlignment="1">
      <alignment vertical="center"/>
      <protection/>
    </xf>
    <xf numFmtId="170" fontId="23" fillId="0" borderId="0" xfId="55" applyNumberFormat="1" applyFont="1" applyFill="1" applyAlignment="1">
      <alignment horizontal="center" vertical="center" wrapText="1"/>
      <protection/>
    </xf>
    <xf numFmtId="0" fontId="24" fillId="0" borderId="0" xfId="55" applyFont="1" applyFill="1" applyAlignment="1">
      <alignment vertical="center"/>
      <protection/>
    </xf>
    <xf numFmtId="0" fontId="23" fillId="0" borderId="0" xfId="55" applyNumberFormat="1" applyFont="1" applyFill="1" applyAlignment="1">
      <alignment vertical="center"/>
      <protection/>
    </xf>
    <xf numFmtId="0" fontId="25" fillId="0" borderId="0" xfId="55" applyNumberFormat="1" applyFont="1" applyFill="1" applyBorder="1" applyAlignment="1">
      <alignment horizontal="right" vertical="center"/>
      <protection/>
    </xf>
    <xf numFmtId="44" fontId="23" fillId="0" borderId="0" xfId="68" applyFont="1" applyFill="1" applyAlignment="1">
      <alignment vertical="center"/>
    </xf>
    <xf numFmtId="0" fontId="23" fillId="0" borderId="0" xfId="0" applyFont="1" applyAlignment="1">
      <alignment/>
    </xf>
    <xf numFmtId="0" fontId="17" fillId="0" borderId="19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12" fillId="0" borderId="10" xfId="55" applyNumberFormat="1" applyFont="1" applyFill="1" applyBorder="1" applyAlignment="1">
      <alignment horizontal="center" vertical="center" wrapText="1"/>
      <protection/>
    </xf>
    <xf numFmtId="44" fontId="29" fillId="0" borderId="10" xfId="68" applyFont="1" applyFill="1" applyBorder="1" applyAlignment="1">
      <alignment horizontal="center" vertical="center" wrapText="1"/>
    </xf>
    <xf numFmtId="0" fontId="12" fillId="0" borderId="0" xfId="55" applyNumberFormat="1" applyFont="1" applyFill="1" applyAlignment="1">
      <alignment horizontal="center" vertical="center"/>
      <protection/>
    </xf>
    <xf numFmtId="0" fontId="12" fillId="0" borderId="10" xfId="55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20" xfId="0" applyFont="1" applyBorder="1" applyAlignment="1">
      <alignment/>
    </xf>
    <xf numFmtId="44" fontId="31" fillId="0" borderId="10" xfId="68" applyFont="1" applyFill="1" applyBorder="1" applyAlignment="1">
      <alignment horizontal="center" vertical="center" wrapText="1"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28" fillId="0" borderId="14" xfId="55" applyFont="1" applyFill="1" applyBorder="1" applyAlignment="1">
      <alignment horizontal="center" vertical="center" wrapText="1"/>
      <protection/>
    </xf>
    <xf numFmtId="0" fontId="12" fillId="0" borderId="14" xfId="55" applyNumberFormat="1" applyFont="1" applyFill="1" applyBorder="1" applyAlignment="1">
      <alignment horizontal="center" vertical="center" wrapText="1"/>
      <protection/>
    </xf>
    <xf numFmtId="0" fontId="12" fillId="0" borderId="15" xfId="55" applyNumberFormat="1" applyFont="1" applyFill="1" applyBorder="1" applyAlignment="1">
      <alignment horizontal="center" vertical="center" wrapText="1"/>
      <protection/>
    </xf>
    <xf numFmtId="44" fontId="31" fillId="0" borderId="14" xfId="68" applyFont="1" applyFill="1" applyBorder="1" applyAlignment="1">
      <alignment horizontal="center" vertical="center" wrapText="1"/>
    </xf>
    <xf numFmtId="0" fontId="12" fillId="0" borderId="14" xfId="55" applyNumberFormat="1" applyFont="1" applyFill="1" applyBorder="1" applyAlignment="1">
      <alignment horizontal="center" vertical="center"/>
      <protection/>
    </xf>
    <xf numFmtId="0" fontId="12" fillId="0" borderId="15" xfId="55" applyNumberFormat="1" applyFont="1" applyFill="1" applyBorder="1" applyAlignment="1">
      <alignment horizontal="center" vertical="center"/>
      <protection/>
    </xf>
    <xf numFmtId="0" fontId="12" fillId="0" borderId="21" xfId="0" applyFont="1" applyBorder="1" applyAlignment="1">
      <alignment/>
    </xf>
    <xf numFmtId="4" fontId="12" fillId="0" borderId="21" xfId="0" applyNumberFormat="1" applyFont="1" applyBorder="1" applyAlignment="1">
      <alignment/>
    </xf>
    <xf numFmtId="0" fontId="12" fillId="33" borderId="14" xfId="0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182" fontId="12" fillId="0" borderId="22" xfId="55" applyNumberFormat="1" applyFont="1" applyFill="1" applyBorder="1" applyAlignment="1">
      <alignment horizontal="center" vertical="center" wrapText="1"/>
      <protection/>
    </xf>
    <xf numFmtId="182" fontId="12" fillId="0" borderId="18" xfId="55" applyNumberFormat="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4" fontId="12" fillId="0" borderId="24" xfId="0" applyNumberFormat="1" applyFont="1" applyBorder="1" applyAlignment="1">
      <alignment/>
    </xf>
    <xf numFmtId="0" fontId="32" fillId="0" borderId="10" xfId="55" applyFont="1" applyFill="1" applyBorder="1" applyAlignment="1">
      <alignment horizontal="center" vertical="center" wrapText="1"/>
      <protection/>
    </xf>
    <xf numFmtId="44" fontId="29" fillId="0" borderId="10" xfId="68" applyFont="1" applyFill="1" applyBorder="1" applyAlignment="1">
      <alignment horizontal="center" vertical="center"/>
    </xf>
    <xf numFmtId="0" fontId="33" fillId="0" borderId="10" xfId="55" applyFont="1" applyFill="1" applyBorder="1" applyAlignment="1">
      <alignment horizontal="center" vertical="center" wrapText="1"/>
      <protection/>
    </xf>
    <xf numFmtId="187" fontId="34" fillId="0" borderId="18" xfId="55" applyNumberFormat="1" applyFont="1" applyFill="1" applyBorder="1" applyAlignment="1">
      <alignment horizontal="center" vertical="center" wrapText="1"/>
      <protection/>
    </xf>
    <xf numFmtId="187" fontId="12" fillId="0" borderId="18" xfId="55" applyNumberFormat="1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/>
    </xf>
    <xf numFmtId="44" fontId="32" fillId="0" borderId="10" xfId="68" applyFont="1" applyFill="1" applyBorder="1" applyAlignment="1">
      <alignment horizontal="center" vertical="center" wrapText="1"/>
    </xf>
    <xf numFmtId="44" fontId="31" fillId="0" borderId="15" xfId="68" applyFont="1" applyFill="1" applyBorder="1" applyAlignment="1">
      <alignment horizontal="center" vertical="center" wrapText="1"/>
    </xf>
    <xf numFmtId="0" fontId="12" fillId="0" borderId="15" xfId="55" applyFont="1" applyFill="1" applyBorder="1" applyAlignment="1">
      <alignment horizontal="center" vertical="center" wrapText="1"/>
      <protection/>
    </xf>
    <xf numFmtId="0" fontId="30" fillId="0" borderId="15" xfId="55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/>
    </xf>
    <xf numFmtId="0" fontId="30" fillId="0" borderId="10" xfId="55" applyNumberFormat="1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44" fontId="35" fillId="0" borderId="10" xfId="68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2" xfId="0" applyFont="1" applyBorder="1" applyAlignment="1">
      <alignment/>
    </xf>
    <xf numFmtId="0" fontId="23" fillId="33" borderId="15" xfId="0" applyFont="1" applyFill="1" applyBorder="1" applyAlignment="1">
      <alignment/>
    </xf>
    <xf numFmtId="0" fontId="12" fillId="0" borderId="12" xfId="55" applyFont="1" applyFill="1" applyBorder="1" applyAlignment="1">
      <alignment horizontal="center" vertical="center" wrapText="1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12" fillId="0" borderId="12" xfId="55" applyNumberFormat="1" applyFont="1" applyFill="1" applyBorder="1" applyAlignment="1">
      <alignment horizontal="center" vertical="center" wrapText="1"/>
      <protection/>
    </xf>
    <xf numFmtId="187" fontId="34" fillId="0" borderId="27" xfId="55" applyNumberFormat="1" applyFont="1" applyFill="1" applyBorder="1" applyAlignment="1">
      <alignment horizontal="center" vertical="center" wrapText="1"/>
      <protection/>
    </xf>
    <xf numFmtId="44" fontId="31" fillId="0" borderId="12" xfId="68" applyFont="1" applyFill="1" applyBorder="1" applyAlignment="1">
      <alignment horizontal="center" vertical="center" wrapText="1"/>
    </xf>
    <xf numFmtId="187" fontId="12" fillId="0" borderId="22" xfId="55" applyNumberFormat="1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28" fillId="0" borderId="21" xfId="55" applyFont="1" applyFill="1" applyBorder="1" applyAlignment="1">
      <alignment horizontal="center" vertical="center" wrapText="1"/>
      <protection/>
    </xf>
    <xf numFmtId="0" fontId="12" fillId="0" borderId="21" xfId="55" applyNumberFormat="1" applyFont="1" applyFill="1" applyBorder="1" applyAlignment="1">
      <alignment horizontal="center" vertical="center" wrapText="1"/>
      <protection/>
    </xf>
    <xf numFmtId="187" fontId="34" fillId="0" borderId="28" xfId="55" applyNumberFormat="1" applyFont="1" applyFill="1" applyBorder="1" applyAlignment="1">
      <alignment horizontal="center" vertical="center" wrapText="1"/>
      <protection/>
    </xf>
    <xf numFmtId="44" fontId="31" fillId="0" borderId="21" xfId="68" applyFont="1" applyFill="1" applyBorder="1" applyAlignment="1">
      <alignment horizontal="center" vertical="center" wrapText="1"/>
    </xf>
    <xf numFmtId="187" fontId="12" fillId="0" borderId="29" xfId="55" applyNumberFormat="1" applyFont="1" applyFill="1" applyBorder="1" applyAlignment="1">
      <alignment horizontal="center" vertical="center" wrapText="1"/>
      <protection/>
    </xf>
    <xf numFmtId="0" fontId="12" fillId="0" borderId="30" xfId="0" applyFont="1" applyBorder="1" applyAlignment="1">
      <alignment/>
    </xf>
    <xf numFmtId="0" fontId="23" fillId="33" borderId="14" xfId="0" applyFont="1" applyFill="1" applyBorder="1" applyAlignment="1">
      <alignment/>
    </xf>
    <xf numFmtId="187" fontId="34" fillId="0" borderId="10" xfId="55" applyNumberFormat="1" applyFont="1" applyFill="1" applyBorder="1" applyAlignment="1">
      <alignment horizontal="center" vertical="center" wrapText="1"/>
      <protection/>
    </xf>
    <xf numFmtId="187" fontId="12" fillId="0" borderId="10" xfId="55" applyNumberFormat="1" applyFont="1" applyFill="1" applyBorder="1" applyAlignment="1">
      <alignment horizontal="center" vertical="center" wrapText="1"/>
      <protection/>
    </xf>
    <xf numFmtId="187" fontId="30" fillId="0" borderId="10" xfId="55" applyNumberFormat="1" applyFont="1" applyFill="1" applyBorder="1" applyAlignment="1">
      <alignment horizontal="center" vertical="center" wrapText="1"/>
      <protection/>
    </xf>
    <xf numFmtId="14" fontId="12" fillId="0" borderId="10" xfId="55" applyNumberFormat="1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23" fillId="0" borderId="21" xfId="0" applyFont="1" applyBorder="1" applyAlignment="1">
      <alignment/>
    </xf>
    <xf numFmtId="0" fontId="34" fillId="0" borderId="10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28" fillId="0" borderId="31" xfId="55" applyFont="1" applyFill="1" applyBorder="1" applyAlignment="1">
      <alignment horizontal="center" vertical="center" wrapText="1"/>
      <protection/>
    </xf>
    <xf numFmtId="0" fontId="12" fillId="0" borderId="31" xfId="55" applyNumberFormat="1" applyFont="1" applyFill="1" applyBorder="1" applyAlignment="1">
      <alignment horizontal="center" vertical="center" wrapText="1"/>
      <protection/>
    </xf>
    <xf numFmtId="14" fontId="12" fillId="0" borderId="21" xfId="55" applyNumberFormat="1" applyFont="1" applyFill="1" applyBorder="1" applyAlignment="1">
      <alignment horizontal="center" vertical="center" wrapText="1"/>
      <protection/>
    </xf>
    <xf numFmtId="0" fontId="30" fillId="0" borderId="21" xfId="55" applyFont="1" applyFill="1" applyBorder="1" applyAlignment="1">
      <alignment horizontal="center" vertical="center" wrapText="1"/>
      <protection/>
    </xf>
    <xf numFmtId="0" fontId="33" fillId="0" borderId="21" xfId="55" applyFont="1" applyFill="1" applyBorder="1" applyAlignment="1">
      <alignment horizontal="center" vertical="center" wrapText="1"/>
      <protection/>
    </xf>
    <xf numFmtId="0" fontId="33" fillId="0" borderId="26" xfId="55" applyFont="1" applyFill="1" applyBorder="1" applyAlignment="1">
      <alignment horizontal="center" vertical="center" wrapText="1"/>
      <protection/>
    </xf>
    <xf numFmtId="187" fontId="34" fillId="0" borderId="22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4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4" fontId="4" fillId="0" borderId="10" xfId="64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37" fillId="0" borderId="10" xfId="64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0" fillId="33" borderId="13" xfId="55" applyFont="1" applyFill="1" applyBorder="1" applyAlignment="1">
      <alignment horizontal="left" vertical="center" wrapText="1"/>
      <protection/>
    </xf>
    <xf numFmtId="0" fontId="30" fillId="33" borderId="14" xfId="55" applyFont="1" applyFill="1" applyBorder="1" applyAlignment="1">
      <alignment horizontal="left" vertical="center" wrapText="1"/>
      <protection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30" fillId="33" borderId="10" xfId="55" applyFont="1" applyFill="1" applyBorder="1" applyAlignment="1">
      <alignment horizontal="left" vertical="center" wrapText="1"/>
      <protection/>
    </xf>
    <xf numFmtId="0" fontId="30" fillId="33" borderId="33" xfId="55" applyFont="1" applyFill="1" applyBorder="1" applyAlignment="1">
      <alignment horizontal="left" vertical="center" wrapText="1"/>
      <protection/>
    </xf>
    <xf numFmtId="0" fontId="30" fillId="33" borderId="11" xfId="55" applyFont="1" applyFill="1" applyBorder="1" applyAlignment="1">
      <alignment horizontal="left" vertical="center" wrapText="1"/>
      <protection/>
    </xf>
    <xf numFmtId="0" fontId="30" fillId="33" borderId="16" xfId="55" applyFont="1" applyFill="1" applyBorder="1" applyAlignment="1">
      <alignment horizontal="left" vertical="center" wrapText="1"/>
      <protection/>
    </xf>
    <xf numFmtId="0" fontId="30" fillId="33" borderId="0" xfId="55" applyFont="1" applyFill="1" applyBorder="1" applyAlignment="1">
      <alignment horizontal="left" vertical="center" wrapText="1"/>
      <protection/>
    </xf>
    <xf numFmtId="0" fontId="30" fillId="33" borderId="31" xfId="55" applyFont="1" applyFill="1" applyBorder="1" applyAlignment="1">
      <alignment horizontal="left" vertical="center" wrapText="1"/>
      <protection/>
    </xf>
    <xf numFmtId="0" fontId="30" fillId="33" borderId="32" xfId="55" applyFont="1" applyFill="1" applyBorder="1" applyAlignment="1">
      <alignment horizontal="left" vertical="center" wrapText="1"/>
      <protection/>
    </xf>
    <xf numFmtId="0" fontId="17" fillId="33" borderId="34" xfId="55" applyFont="1" applyFill="1" applyBorder="1" applyAlignment="1">
      <alignment horizontal="left" vertical="center" wrapText="1"/>
      <protection/>
    </xf>
    <xf numFmtId="0" fontId="17" fillId="33" borderId="35" xfId="55" applyFont="1" applyFill="1" applyBorder="1" applyAlignment="1">
      <alignment horizontal="left" vertical="center" wrapText="1"/>
      <protection/>
    </xf>
    <xf numFmtId="0" fontId="23" fillId="33" borderId="32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6" xfId="55" applyFont="1" applyFill="1" applyBorder="1" applyAlignment="1">
      <alignment horizontal="center" vertical="center" wrapText="1"/>
      <protection/>
    </xf>
    <xf numFmtId="0" fontId="17" fillId="0" borderId="37" xfId="55" applyFont="1" applyFill="1" applyBorder="1" applyAlignment="1">
      <alignment horizontal="center" vertical="center" wrapText="1"/>
      <protection/>
    </xf>
    <xf numFmtId="0" fontId="17" fillId="0" borderId="38" xfId="55" applyFont="1" applyFill="1" applyBorder="1" applyAlignment="1">
      <alignment horizontal="center" vertical="center" wrapText="1"/>
      <protection/>
    </xf>
    <xf numFmtId="0" fontId="17" fillId="0" borderId="24" xfId="55" applyFont="1" applyFill="1" applyBorder="1" applyAlignment="1">
      <alignment horizontal="center" vertical="center" wrapText="1"/>
      <protection/>
    </xf>
    <xf numFmtId="0" fontId="17" fillId="0" borderId="39" xfId="55" applyFont="1" applyFill="1" applyBorder="1" applyAlignment="1">
      <alignment horizontal="center" vertical="center" wrapText="1"/>
      <protection/>
    </xf>
    <xf numFmtId="0" fontId="26" fillId="0" borderId="24" xfId="55" applyFont="1" applyFill="1" applyBorder="1" applyAlignment="1">
      <alignment horizontal="center" vertical="center" wrapText="1"/>
      <protection/>
    </xf>
    <xf numFmtId="0" fontId="26" fillId="0" borderId="39" xfId="55" applyFont="1" applyFill="1" applyBorder="1" applyAlignment="1">
      <alignment horizontal="center" vertical="center" wrapText="1"/>
      <protection/>
    </xf>
    <xf numFmtId="0" fontId="17" fillId="0" borderId="24" xfId="55" applyNumberFormat="1" applyFont="1" applyFill="1" applyBorder="1" applyAlignment="1">
      <alignment horizontal="center" vertical="center" wrapText="1"/>
      <protection/>
    </xf>
    <xf numFmtId="0" fontId="17" fillId="0" borderId="39" xfId="55" applyNumberFormat="1" applyFont="1" applyFill="1" applyBorder="1" applyAlignment="1">
      <alignment horizontal="center" vertical="center" wrapText="1"/>
      <protection/>
    </xf>
    <xf numFmtId="0" fontId="17" fillId="0" borderId="13" xfId="55" applyFont="1" applyFill="1" applyBorder="1" applyAlignment="1">
      <alignment horizontal="center" vertical="center"/>
      <protection/>
    </xf>
    <xf numFmtId="0" fontId="17" fillId="0" borderId="14" xfId="55" applyFont="1" applyFill="1" applyBorder="1" applyAlignment="1">
      <alignment horizontal="center" vertical="center"/>
      <protection/>
    </xf>
    <xf numFmtId="0" fontId="17" fillId="0" borderId="15" xfId="55" applyFont="1" applyFill="1" applyBorder="1" applyAlignment="1">
      <alignment horizontal="center" vertical="center"/>
      <protection/>
    </xf>
    <xf numFmtId="44" fontId="17" fillId="0" borderId="12" xfId="68" applyFont="1" applyFill="1" applyBorder="1" applyAlignment="1">
      <alignment horizontal="center" vertical="center" wrapText="1"/>
    </xf>
    <xf numFmtId="44" fontId="17" fillId="0" borderId="10" xfId="68" applyFont="1" applyFill="1" applyBorder="1" applyAlignment="1">
      <alignment horizontal="center" vertical="center" wrapText="1"/>
    </xf>
    <xf numFmtId="44" fontId="17" fillId="0" borderId="19" xfId="68" applyFont="1" applyFill="1" applyBorder="1" applyAlignment="1">
      <alignment horizontal="center" vertical="center" wrapText="1"/>
    </xf>
    <xf numFmtId="0" fontId="17" fillId="0" borderId="12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44" fontId="1" fillId="33" borderId="13" xfId="64" applyFont="1" applyFill="1" applyBorder="1" applyAlignment="1">
      <alignment horizontal="left" vertical="center" wrapText="1"/>
    </xf>
    <xf numFmtId="44" fontId="1" fillId="33" borderId="14" xfId="64" applyFont="1" applyFill="1" applyBorder="1" applyAlignment="1">
      <alignment horizontal="left" vertical="center" wrapText="1"/>
    </xf>
    <xf numFmtId="44" fontId="1" fillId="33" borderId="15" xfId="64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4" fontId="0" fillId="0" borderId="21" xfId="64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6">
      <selection activeCell="C41" sqref="C41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36" customWidth="1"/>
    <col min="6" max="6" width="12.7109375" style="25" customWidth="1"/>
    <col min="7" max="7" width="36.00390625" style="25" customWidth="1"/>
    <col min="8" max="8" width="15.7109375" style="0" customWidth="1"/>
    <col min="9" max="9" width="17.140625" style="25" customWidth="1"/>
    <col min="10" max="11" width="19.8515625" style="0" customWidth="1"/>
  </cols>
  <sheetData>
    <row r="1" spans="1:8" ht="12.75">
      <c r="A1" s="11" t="s">
        <v>645</v>
      </c>
      <c r="B1" s="72"/>
      <c r="H1" s="31"/>
    </row>
    <row r="3" spans="1:11" ht="72">
      <c r="A3" s="37" t="s">
        <v>68</v>
      </c>
      <c r="B3" s="37" t="s">
        <v>69</v>
      </c>
      <c r="C3" s="37" t="s">
        <v>674</v>
      </c>
      <c r="D3" s="37" t="s">
        <v>70</v>
      </c>
      <c r="E3" s="38" t="s">
        <v>71</v>
      </c>
      <c r="F3" s="37" t="s">
        <v>338</v>
      </c>
      <c r="G3" s="39" t="s">
        <v>88</v>
      </c>
      <c r="H3" s="39" t="s">
        <v>72</v>
      </c>
      <c r="I3" s="39" t="s">
        <v>87</v>
      </c>
      <c r="J3" s="39" t="s">
        <v>339</v>
      </c>
      <c r="K3" s="39" t="s">
        <v>89</v>
      </c>
    </row>
    <row r="4" spans="1:11" s="4" customFormat="1" ht="30" customHeight="1">
      <c r="A4" s="19">
        <v>1</v>
      </c>
      <c r="B4" s="88" t="s">
        <v>646</v>
      </c>
      <c r="C4" s="88" t="s">
        <v>675</v>
      </c>
      <c r="D4" s="89" t="s">
        <v>676</v>
      </c>
      <c r="E4" s="90" t="s">
        <v>1570</v>
      </c>
      <c r="F4" s="21" t="s">
        <v>630</v>
      </c>
      <c r="G4" s="174" t="s">
        <v>631</v>
      </c>
      <c r="H4" s="19">
        <v>168</v>
      </c>
      <c r="I4" s="19" t="s">
        <v>317</v>
      </c>
      <c r="J4" s="19" t="s">
        <v>320</v>
      </c>
      <c r="K4" s="19" t="s">
        <v>317</v>
      </c>
    </row>
    <row r="5" spans="1:11" s="4" customFormat="1" ht="28.5" customHeight="1">
      <c r="A5" s="19">
        <v>2</v>
      </c>
      <c r="B5" s="88" t="s">
        <v>647</v>
      </c>
      <c r="C5" s="171" t="s">
        <v>677</v>
      </c>
      <c r="D5" s="89" t="s">
        <v>678</v>
      </c>
      <c r="E5" s="91" t="s">
        <v>679</v>
      </c>
      <c r="F5" s="21" t="s">
        <v>315</v>
      </c>
      <c r="G5" s="174" t="s">
        <v>316</v>
      </c>
      <c r="H5" s="19">
        <v>31</v>
      </c>
      <c r="I5" s="19" t="s">
        <v>317</v>
      </c>
      <c r="J5" s="19" t="s">
        <v>320</v>
      </c>
      <c r="K5" s="19">
        <v>2</v>
      </c>
    </row>
    <row r="6" spans="1:11" s="4" customFormat="1" ht="27.75" customHeight="1">
      <c r="A6" s="19">
        <v>3</v>
      </c>
      <c r="B6" s="88" t="s">
        <v>648</v>
      </c>
      <c r="C6" s="171" t="s">
        <v>680</v>
      </c>
      <c r="D6" s="89" t="s">
        <v>681</v>
      </c>
      <c r="E6" s="91" t="s">
        <v>682</v>
      </c>
      <c r="F6" s="2" t="s">
        <v>318</v>
      </c>
      <c r="G6" s="16" t="s">
        <v>319</v>
      </c>
      <c r="H6" s="19" t="s">
        <v>317</v>
      </c>
      <c r="I6" s="19">
        <v>62</v>
      </c>
      <c r="J6" s="19" t="s">
        <v>320</v>
      </c>
      <c r="K6" s="19" t="s">
        <v>317</v>
      </c>
    </row>
    <row r="7" spans="1:11" s="4" customFormat="1" ht="30.75" customHeight="1">
      <c r="A7" s="19">
        <v>4</v>
      </c>
      <c r="B7" s="92" t="s">
        <v>635</v>
      </c>
      <c r="C7" s="171" t="s">
        <v>636</v>
      </c>
      <c r="D7" s="89" t="s">
        <v>683</v>
      </c>
      <c r="E7" s="91" t="s">
        <v>684</v>
      </c>
      <c r="F7" s="2" t="s">
        <v>637</v>
      </c>
      <c r="G7" s="16" t="s">
        <v>638</v>
      </c>
      <c r="H7" s="19">
        <v>65</v>
      </c>
      <c r="I7" s="19">
        <v>76</v>
      </c>
      <c r="J7" s="19" t="s">
        <v>320</v>
      </c>
      <c r="K7" s="19">
        <v>1</v>
      </c>
    </row>
    <row r="8" spans="1:11" s="4" customFormat="1" ht="27" customHeight="1">
      <c r="A8" s="19">
        <v>5</v>
      </c>
      <c r="B8" s="88" t="s">
        <v>649</v>
      </c>
      <c r="C8" s="171" t="s">
        <v>685</v>
      </c>
      <c r="D8" s="89" t="s">
        <v>686</v>
      </c>
      <c r="E8" s="91" t="s">
        <v>687</v>
      </c>
      <c r="F8" s="2" t="s">
        <v>14</v>
      </c>
      <c r="G8" s="16" t="s">
        <v>321</v>
      </c>
      <c r="H8" s="19">
        <v>70</v>
      </c>
      <c r="I8" s="19">
        <v>100</v>
      </c>
      <c r="J8" s="19" t="s">
        <v>320</v>
      </c>
      <c r="K8" s="19">
        <v>4</v>
      </c>
    </row>
    <row r="9" spans="1:11" s="4" customFormat="1" ht="42" customHeight="1">
      <c r="A9" s="19">
        <v>6</v>
      </c>
      <c r="B9" s="88" t="s">
        <v>650</v>
      </c>
      <c r="C9" s="171" t="s">
        <v>688</v>
      </c>
      <c r="D9" s="89" t="s">
        <v>689</v>
      </c>
      <c r="E9" s="91" t="s">
        <v>690</v>
      </c>
      <c r="F9" s="2" t="s">
        <v>12</v>
      </c>
      <c r="G9" s="16" t="s">
        <v>13</v>
      </c>
      <c r="H9" s="19">
        <v>57</v>
      </c>
      <c r="I9" s="19">
        <v>80</v>
      </c>
      <c r="J9" s="19" t="s">
        <v>320</v>
      </c>
      <c r="K9" s="19">
        <v>4</v>
      </c>
    </row>
    <row r="10" spans="1:11" s="4" customFormat="1" ht="27" customHeight="1">
      <c r="A10" s="19">
        <v>7</v>
      </c>
      <c r="B10" s="16" t="s">
        <v>651</v>
      </c>
      <c r="C10" s="172" t="s">
        <v>691</v>
      </c>
      <c r="D10" s="19" t="s">
        <v>692</v>
      </c>
      <c r="E10" s="93" t="s">
        <v>693</v>
      </c>
      <c r="F10" s="2" t="s">
        <v>637</v>
      </c>
      <c r="G10" s="16" t="s">
        <v>319</v>
      </c>
      <c r="H10" s="19">
        <v>63</v>
      </c>
      <c r="I10" s="19">
        <v>87</v>
      </c>
      <c r="J10" s="19" t="s">
        <v>320</v>
      </c>
      <c r="K10" s="19">
        <v>2</v>
      </c>
    </row>
    <row r="11" spans="1:11" s="4" customFormat="1" ht="25.5">
      <c r="A11" s="19">
        <v>8</v>
      </c>
      <c r="B11" s="16" t="s">
        <v>652</v>
      </c>
      <c r="C11" s="172" t="s">
        <v>907</v>
      </c>
      <c r="D11" s="19" t="s">
        <v>904</v>
      </c>
      <c r="E11" s="94" t="s">
        <v>905</v>
      </c>
      <c r="F11" s="19" t="s">
        <v>12</v>
      </c>
      <c r="G11" s="16" t="s">
        <v>906</v>
      </c>
      <c r="H11" s="19">
        <v>86</v>
      </c>
      <c r="I11" s="19">
        <v>112</v>
      </c>
      <c r="J11" s="19" t="s">
        <v>320</v>
      </c>
      <c r="K11" s="19" t="s">
        <v>317</v>
      </c>
    </row>
    <row r="12" spans="1:11" s="4" customFormat="1" ht="19.5" customHeight="1">
      <c r="A12" s="19">
        <v>9</v>
      </c>
      <c r="B12" s="88" t="s">
        <v>653</v>
      </c>
      <c r="C12" s="171" t="s">
        <v>677</v>
      </c>
      <c r="D12" s="89" t="s">
        <v>694</v>
      </c>
      <c r="E12" s="91" t="s">
        <v>695</v>
      </c>
      <c r="F12" s="19">
        <v>7513</v>
      </c>
      <c r="G12" s="172" t="s">
        <v>322</v>
      </c>
      <c r="H12" s="19">
        <v>99</v>
      </c>
      <c r="I12" s="19" t="s">
        <v>317</v>
      </c>
      <c r="J12" s="19" t="s">
        <v>320</v>
      </c>
      <c r="K12" s="19" t="s">
        <v>317</v>
      </c>
    </row>
    <row r="13" spans="1:11" s="4" customFormat="1" ht="19.5" customHeight="1">
      <c r="A13" s="19">
        <v>10</v>
      </c>
      <c r="B13" s="88" t="s">
        <v>654</v>
      </c>
      <c r="C13" s="171" t="s">
        <v>696</v>
      </c>
      <c r="D13" s="95" t="s">
        <v>697</v>
      </c>
      <c r="E13" s="90" t="s">
        <v>698</v>
      </c>
      <c r="F13" s="19" t="s">
        <v>323</v>
      </c>
      <c r="G13" s="172" t="s">
        <v>324</v>
      </c>
      <c r="H13" s="19">
        <v>16</v>
      </c>
      <c r="I13" s="19" t="s">
        <v>317</v>
      </c>
      <c r="J13" s="19" t="s">
        <v>320</v>
      </c>
      <c r="K13" s="19" t="s">
        <v>317</v>
      </c>
    </row>
    <row r="14" spans="1:11" s="4" customFormat="1" ht="19.5" customHeight="1">
      <c r="A14" s="19">
        <v>11</v>
      </c>
      <c r="B14" s="88" t="s">
        <v>655</v>
      </c>
      <c r="C14" s="173" t="s">
        <v>1661</v>
      </c>
      <c r="D14" s="89" t="s">
        <v>699</v>
      </c>
      <c r="E14" s="91" t="s">
        <v>700</v>
      </c>
      <c r="F14" s="19" t="s">
        <v>325</v>
      </c>
      <c r="G14" s="172" t="s">
        <v>326</v>
      </c>
      <c r="H14" s="19">
        <v>23</v>
      </c>
      <c r="I14" s="19" t="s">
        <v>317</v>
      </c>
      <c r="J14" s="19" t="s">
        <v>320</v>
      </c>
      <c r="K14" s="19">
        <v>8</v>
      </c>
    </row>
    <row r="15" spans="1:11" s="4" customFormat="1" ht="19.5" customHeight="1">
      <c r="A15" s="19">
        <v>12</v>
      </c>
      <c r="B15" s="88" t="s">
        <v>656</v>
      </c>
      <c r="C15" s="171" t="s">
        <v>243</v>
      </c>
      <c r="D15" s="89" t="s">
        <v>244</v>
      </c>
      <c r="E15" s="91" t="s">
        <v>245</v>
      </c>
      <c r="F15" s="19" t="s">
        <v>327</v>
      </c>
      <c r="G15" s="172" t="s">
        <v>328</v>
      </c>
      <c r="H15" s="19">
        <v>80</v>
      </c>
      <c r="I15" s="19" t="s">
        <v>317</v>
      </c>
      <c r="J15" s="19" t="s">
        <v>320</v>
      </c>
      <c r="K15" s="19" t="s">
        <v>317</v>
      </c>
    </row>
    <row r="16" spans="1:11" s="4" customFormat="1" ht="19.5" customHeight="1">
      <c r="A16" s="19">
        <v>13</v>
      </c>
      <c r="B16" s="88" t="s">
        <v>657</v>
      </c>
      <c r="C16" s="171" t="s">
        <v>677</v>
      </c>
      <c r="D16" s="89" t="s">
        <v>246</v>
      </c>
      <c r="E16" s="91" t="s">
        <v>247</v>
      </c>
      <c r="F16" s="19" t="s">
        <v>329</v>
      </c>
      <c r="G16" s="172" t="s">
        <v>330</v>
      </c>
      <c r="H16" s="19">
        <v>9</v>
      </c>
      <c r="I16" s="19" t="s">
        <v>317</v>
      </c>
      <c r="J16" s="19" t="s">
        <v>320</v>
      </c>
      <c r="K16" s="19" t="s">
        <v>317</v>
      </c>
    </row>
    <row r="17" spans="1:11" s="4" customFormat="1" ht="19.5" customHeight="1">
      <c r="A17" s="19">
        <v>14</v>
      </c>
      <c r="B17" s="88" t="s">
        <v>658</v>
      </c>
      <c r="C17" s="171" t="s">
        <v>248</v>
      </c>
      <c r="D17" s="19" t="s">
        <v>249</v>
      </c>
      <c r="E17" s="91" t="s">
        <v>250</v>
      </c>
      <c r="F17" s="19" t="s">
        <v>331</v>
      </c>
      <c r="G17" s="172" t="s">
        <v>17</v>
      </c>
      <c r="H17" s="19">
        <v>36</v>
      </c>
      <c r="I17" s="19">
        <v>526</v>
      </c>
      <c r="J17" s="19" t="s">
        <v>320</v>
      </c>
      <c r="K17" s="19" t="s">
        <v>317</v>
      </c>
    </row>
    <row r="18" spans="1:11" s="4" customFormat="1" ht="19.5" customHeight="1">
      <c r="A18" s="19">
        <v>15</v>
      </c>
      <c r="B18" s="88" t="s">
        <v>659</v>
      </c>
      <c r="C18" s="171" t="s">
        <v>677</v>
      </c>
      <c r="D18" s="89" t="s">
        <v>251</v>
      </c>
      <c r="E18" s="91" t="s">
        <v>252</v>
      </c>
      <c r="F18" s="19">
        <v>853216</v>
      </c>
      <c r="G18" s="172" t="s">
        <v>332</v>
      </c>
      <c r="H18" s="19">
        <v>35</v>
      </c>
      <c r="I18" s="19" t="s">
        <v>317</v>
      </c>
      <c r="J18" s="19" t="s">
        <v>320</v>
      </c>
      <c r="K18" s="19" t="s">
        <v>317</v>
      </c>
    </row>
    <row r="19" spans="1:11" s="4" customFormat="1" ht="19.5" customHeight="1">
      <c r="A19" s="19">
        <v>16</v>
      </c>
      <c r="B19" s="16" t="s">
        <v>802</v>
      </c>
      <c r="C19" s="172" t="s">
        <v>253</v>
      </c>
      <c r="D19" s="19" t="s">
        <v>701</v>
      </c>
      <c r="E19" s="94" t="s">
        <v>702</v>
      </c>
      <c r="F19" s="19" t="s">
        <v>703</v>
      </c>
      <c r="G19" s="172" t="s">
        <v>704</v>
      </c>
      <c r="H19" s="19">
        <v>21</v>
      </c>
      <c r="I19" s="19" t="s">
        <v>317</v>
      </c>
      <c r="J19" s="19" t="s">
        <v>320</v>
      </c>
      <c r="K19" s="19" t="s">
        <v>317</v>
      </c>
    </row>
    <row r="20" spans="1:11" s="4" customFormat="1" ht="33" customHeight="1">
      <c r="A20" s="19">
        <v>17</v>
      </c>
      <c r="B20" s="88" t="s">
        <v>660</v>
      </c>
      <c r="C20" s="171" t="s">
        <v>254</v>
      </c>
      <c r="D20" s="89" t="s">
        <v>255</v>
      </c>
      <c r="E20" s="91" t="s">
        <v>256</v>
      </c>
      <c r="F20" s="19" t="s">
        <v>335</v>
      </c>
      <c r="G20" s="16" t="s">
        <v>333</v>
      </c>
      <c r="H20" s="19">
        <v>98</v>
      </c>
      <c r="I20" s="19">
        <v>300</v>
      </c>
      <c r="J20" s="19" t="s">
        <v>320</v>
      </c>
      <c r="K20" s="19">
        <v>1</v>
      </c>
    </row>
    <row r="21" spans="1:11" s="4" customFormat="1" ht="19.5" customHeight="1">
      <c r="A21" s="19">
        <v>18</v>
      </c>
      <c r="B21" s="88" t="s">
        <v>661</v>
      </c>
      <c r="C21" s="171" t="s">
        <v>257</v>
      </c>
      <c r="D21" s="89" t="s">
        <v>258</v>
      </c>
      <c r="E21" s="91" t="s">
        <v>259</v>
      </c>
      <c r="F21" s="19" t="s">
        <v>334</v>
      </c>
      <c r="G21" s="172" t="s">
        <v>336</v>
      </c>
      <c r="H21" s="19">
        <v>60</v>
      </c>
      <c r="I21" s="19">
        <v>960</v>
      </c>
      <c r="J21" s="19" t="s">
        <v>320</v>
      </c>
      <c r="K21" s="19" t="s">
        <v>317</v>
      </c>
    </row>
    <row r="22" spans="1:11" s="4" customFormat="1" ht="19.5" customHeight="1">
      <c r="A22" s="19">
        <v>19</v>
      </c>
      <c r="B22" s="88" t="s">
        <v>662</v>
      </c>
      <c r="C22" s="171" t="s">
        <v>283</v>
      </c>
      <c r="D22" s="89" t="s">
        <v>284</v>
      </c>
      <c r="E22" s="91" t="s">
        <v>285</v>
      </c>
      <c r="F22" s="19" t="s">
        <v>335</v>
      </c>
      <c r="G22" s="172" t="s">
        <v>332</v>
      </c>
      <c r="H22" s="19">
        <v>37</v>
      </c>
      <c r="I22" s="19">
        <v>213</v>
      </c>
      <c r="J22" s="19" t="s">
        <v>320</v>
      </c>
      <c r="K22" s="19" t="s">
        <v>317</v>
      </c>
    </row>
    <row r="23" spans="1:11" s="4" customFormat="1" ht="19.5" customHeight="1">
      <c r="A23" s="19">
        <v>20</v>
      </c>
      <c r="B23" s="88" t="s">
        <v>663</v>
      </c>
      <c r="C23" s="171" t="s">
        <v>286</v>
      </c>
      <c r="D23" s="89" t="s">
        <v>287</v>
      </c>
      <c r="E23" s="91" t="s">
        <v>288</v>
      </c>
      <c r="F23" s="19">
        <v>802210</v>
      </c>
      <c r="G23" s="172" t="s">
        <v>15</v>
      </c>
      <c r="H23" s="19">
        <v>66</v>
      </c>
      <c r="I23" s="19">
        <v>513</v>
      </c>
      <c r="J23" s="19" t="s">
        <v>320</v>
      </c>
      <c r="K23" s="19">
        <v>1</v>
      </c>
    </row>
    <row r="24" spans="1:11" s="4" customFormat="1" ht="54" customHeight="1">
      <c r="A24" s="19">
        <v>21</v>
      </c>
      <c r="B24" s="92" t="s">
        <v>632</v>
      </c>
      <c r="C24" s="173" t="s">
        <v>289</v>
      </c>
      <c r="D24" s="89" t="s">
        <v>290</v>
      </c>
      <c r="E24" s="91" t="s">
        <v>291</v>
      </c>
      <c r="F24" s="19" t="s">
        <v>335</v>
      </c>
      <c r="G24" s="16" t="s">
        <v>337</v>
      </c>
      <c r="H24" s="19">
        <v>71</v>
      </c>
      <c r="I24" s="19">
        <v>475</v>
      </c>
      <c r="J24" s="19" t="s">
        <v>320</v>
      </c>
      <c r="K24" s="19" t="s">
        <v>317</v>
      </c>
    </row>
    <row r="25" spans="1:11" s="4" customFormat="1" ht="19.5" customHeight="1">
      <c r="A25" s="19">
        <v>22</v>
      </c>
      <c r="B25" s="16" t="s">
        <v>664</v>
      </c>
      <c r="C25" s="172" t="s">
        <v>292</v>
      </c>
      <c r="D25" s="19" t="s">
        <v>293</v>
      </c>
      <c r="E25" s="93" t="s">
        <v>294</v>
      </c>
      <c r="F25" s="19" t="s">
        <v>335</v>
      </c>
      <c r="G25" s="172" t="s">
        <v>18</v>
      </c>
      <c r="H25" s="19">
        <v>84</v>
      </c>
      <c r="I25" s="19">
        <v>809</v>
      </c>
      <c r="J25" s="19" t="s">
        <v>320</v>
      </c>
      <c r="K25" s="19" t="s">
        <v>317</v>
      </c>
    </row>
    <row r="26" spans="1:11" s="4" customFormat="1" ht="19.5" customHeight="1">
      <c r="A26" s="19">
        <v>23</v>
      </c>
      <c r="B26" s="16" t="s">
        <v>665</v>
      </c>
      <c r="C26" s="172" t="s">
        <v>295</v>
      </c>
      <c r="D26" s="19" t="s">
        <v>296</v>
      </c>
      <c r="E26" s="93" t="s">
        <v>1579</v>
      </c>
      <c r="F26" s="19" t="s">
        <v>642</v>
      </c>
      <c r="G26" s="172" t="s">
        <v>18</v>
      </c>
      <c r="H26" s="19">
        <v>79</v>
      </c>
      <c r="I26" s="19">
        <v>750</v>
      </c>
      <c r="J26" s="19" t="s">
        <v>320</v>
      </c>
      <c r="K26" s="19" t="s">
        <v>317</v>
      </c>
    </row>
    <row r="27" spans="1:11" s="4" customFormat="1" ht="19.5" customHeight="1">
      <c r="A27" s="19">
        <v>24</v>
      </c>
      <c r="B27" s="88" t="s">
        <v>666</v>
      </c>
      <c r="C27" s="171" t="s">
        <v>248</v>
      </c>
      <c r="D27" s="89" t="s">
        <v>297</v>
      </c>
      <c r="E27" s="91" t="s">
        <v>298</v>
      </c>
      <c r="F27" s="19" t="s">
        <v>335</v>
      </c>
      <c r="G27" s="172" t="s">
        <v>16</v>
      </c>
      <c r="H27" s="19">
        <v>57</v>
      </c>
      <c r="I27" s="19">
        <v>600</v>
      </c>
      <c r="J27" s="19" t="s">
        <v>320</v>
      </c>
      <c r="K27" s="19" t="s">
        <v>317</v>
      </c>
    </row>
    <row r="28" spans="1:11" s="4" customFormat="1" ht="19.5" customHeight="1">
      <c r="A28" s="19">
        <v>25</v>
      </c>
      <c r="B28" s="88" t="s">
        <v>667</v>
      </c>
      <c r="C28" s="171" t="s">
        <v>299</v>
      </c>
      <c r="D28" s="89" t="s">
        <v>300</v>
      </c>
      <c r="E28" s="91" t="s">
        <v>301</v>
      </c>
      <c r="F28" s="19" t="s">
        <v>335</v>
      </c>
      <c r="G28" s="172" t="s">
        <v>332</v>
      </c>
      <c r="H28" s="19">
        <v>62</v>
      </c>
      <c r="I28" s="19">
        <v>608</v>
      </c>
      <c r="J28" s="19" t="s">
        <v>320</v>
      </c>
      <c r="K28" s="19">
        <v>14</v>
      </c>
    </row>
    <row r="29" spans="1:11" s="4" customFormat="1" ht="19.5" customHeight="1">
      <c r="A29" s="19">
        <v>26</v>
      </c>
      <c r="B29" s="88" t="s">
        <v>668</v>
      </c>
      <c r="C29" s="171" t="s">
        <v>253</v>
      </c>
      <c r="D29" s="89" t="s">
        <v>302</v>
      </c>
      <c r="E29" s="91" t="s">
        <v>303</v>
      </c>
      <c r="F29" s="19" t="s">
        <v>335</v>
      </c>
      <c r="G29" s="172" t="s">
        <v>332</v>
      </c>
      <c r="H29" s="19">
        <v>60</v>
      </c>
      <c r="I29" s="19">
        <v>580</v>
      </c>
      <c r="J29" s="19" t="s">
        <v>320</v>
      </c>
      <c r="K29" s="19" t="s">
        <v>317</v>
      </c>
    </row>
    <row r="30" spans="1:11" s="4" customFormat="1" ht="19.5" customHeight="1">
      <c r="A30" s="19">
        <v>27</v>
      </c>
      <c r="B30" s="88" t="s">
        <v>639</v>
      </c>
      <c r="C30" s="171" t="s">
        <v>340</v>
      </c>
      <c r="D30" s="89" t="s">
        <v>640</v>
      </c>
      <c r="E30" s="91" t="s">
        <v>641</v>
      </c>
      <c r="F30" s="19" t="s">
        <v>642</v>
      </c>
      <c r="G30" s="172" t="s">
        <v>18</v>
      </c>
      <c r="H30" s="19">
        <v>58</v>
      </c>
      <c r="I30" s="19">
        <v>541</v>
      </c>
      <c r="J30" s="19" t="s">
        <v>320</v>
      </c>
      <c r="K30" s="19" t="s">
        <v>317</v>
      </c>
    </row>
    <row r="31" spans="1:11" s="4" customFormat="1" ht="19.5" customHeight="1">
      <c r="A31" s="19">
        <v>28</v>
      </c>
      <c r="B31" s="88" t="s">
        <v>670</v>
      </c>
      <c r="C31" s="171" t="s">
        <v>304</v>
      </c>
      <c r="D31" s="89" t="s">
        <v>305</v>
      </c>
      <c r="E31" s="91" t="s">
        <v>306</v>
      </c>
      <c r="F31" s="93" t="s">
        <v>318</v>
      </c>
      <c r="G31" s="172" t="s">
        <v>332</v>
      </c>
      <c r="H31" s="19">
        <v>53</v>
      </c>
      <c r="I31" s="19">
        <v>506</v>
      </c>
      <c r="J31" s="19" t="s">
        <v>320</v>
      </c>
      <c r="K31" s="19" t="s">
        <v>317</v>
      </c>
    </row>
    <row r="32" spans="1:11" s="4" customFormat="1" ht="19.5" customHeight="1">
      <c r="A32" s="19">
        <v>29</v>
      </c>
      <c r="B32" s="88" t="s">
        <v>671</v>
      </c>
      <c r="C32" s="171" t="s">
        <v>307</v>
      </c>
      <c r="D32" s="89" t="s">
        <v>308</v>
      </c>
      <c r="E32" s="91" t="s">
        <v>309</v>
      </c>
      <c r="F32" s="93" t="s">
        <v>1663</v>
      </c>
      <c r="G32" s="172" t="s">
        <v>332</v>
      </c>
      <c r="H32" s="19">
        <v>67</v>
      </c>
      <c r="I32" s="19">
        <v>525</v>
      </c>
      <c r="J32" s="19" t="s">
        <v>320</v>
      </c>
      <c r="K32" s="19" t="s">
        <v>317</v>
      </c>
    </row>
    <row r="33" spans="1:11" s="4" customFormat="1" ht="27.75" customHeight="1">
      <c r="A33" s="19">
        <v>30</v>
      </c>
      <c r="B33" s="88" t="s">
        <v>672</v>
      </c>
      <c r="C33" s="171" t="s">
        <v>310</v>
      </c>
      <c r="D33" s="89" t="s">
        <v>311</v>
      </c>
      <c r="E33" s="91" t="s">
        <v>312</v>
      </c>
      <c r="F33" s="19" t="s">
        <v>342</v>
      </c>
      <c r="G33" s="16" t="s">
        <v>341</v>
      </c>
      <c r="H33" s="19">
        <v>24</v>
      </c>
      <c r="I33" s="19" t="s">
        <v>317</v>
      </c>
      <c r="J33" s="19" t="s">
        <v>320</v>
      </c>
      <c r="K33" s="19" t="s">
        <v>317</v>
      </c>
    </row>
    <row r="34" spans="1:11" s="4" customFormat="1" ht="27" customHeight="1">
      <c r="A34" s="19">
        <v>31</v>
      </c>
      <c r="B34" s="92" t="s">
        <v>1710</v>
      </c>
      <c r="C34" s="171" t="s">
        <v>286</v>
      </c>
      <c r="D34" s="89" t="s">
        <v>313</v>
      </c>
      <c r="E34" s="91" t="s">
        <v>314</v>
      </c>
      <c r="F34" s="19" t="s">
        <v>343</v>
      </c>
      <c r="G34" s="16" t="s">
        <v>344</v>
      </c>
      <c r="H34" s="19">
        <v>61</v>
      </c>
      <c r="I34" s="19">
        <v>76</v>
      </c>
      <c r="J34" s="19" t="s">
        <v>320</v>
      </c>
      <c r="K34" s="19" t="s">
        <v>317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5"/>
  <sheetViews>
    <sheetView view="pageBreakPreview" zoomScaleSheetLayoutView="100" zoomScalePageLayoutView="0" workbookViewId="0" topLeftCell="A106">
      <selection activeCell="D813" sqref="D813"/>
    </sheetView>
  </sheetViews>
  <sheetFormatPr defaultColWidth="9.140625" defaultRowHeight="12.75"/>
  <cols>
    <col min="1" max="1" width="4.8515625" style="8" customWidth="1"/>
    <col min="2" max="2" width="53.57421875" style="67" customWidth="1"/>
    <col min="3" max="3" width="15.421875" style="108" customWidth="1"/>
    <col min="4" max="4" width="18.421875" style="158" customWidth="1"/>
    <col min="5" max="5" width="13.8515625" style="5" bestFit="1" customWidth="1"/>
    <col min="6" max="6" width="14.8515625" style="5" customWidth="1"/>
    <col min="7" max="8" width="9.140625" style="5" customWidth="1"/>
    <col min="9" max="9" width="13.8515625" style="5" bestFit="1" customWidth="1"/>
    <col min="10" max="16384" width="9.140625" style="5" customWidth="1"/>
  </cols>
  <sheetData>
    <row r="1" spans="1:4" ht="12.75">
      <c r="A1" s="9" t="s">
        <v>345</v>
      </c>
      <c r="D1" s="148"/>
    </row>
    <row r="3" spans="1:4" ht="24.75" customHeight="1">
      <c r="A3" s="308" t="s">
        <v>65</v>
      </c>
      <c r="B3" s="308"/>
      <c r="C3" s="308"/>
      <c r="D3" s="308"/>
    </row>
    <row r="4" spans="1:4" ht="24.75" customHeight="1">
      <c r="A4" s="96" t="s">
        <v>78</v>
      </c>
      <c r="B4" s="96" t="s">
        <v>79</v>
      </c>
      <c r="C4" s="96" t="s">
        <v>80</v>
      </c>
      <c r="D4" s="47" t="s">
        <v>81</v>
      </c>
    </row>
    <row r="5" spans="1:4" ht="15" customHeight="1">
      <c r="A5" s="297" t="s">
        <v>568</v>
      </c>
      <c r="B5" s="298"/>
      <c r="C5" s="298"/>
      <c r="D5" s="299"/>
    </row>
    <row r="6" spans="1:4" ht="12.75">
      <c r="A6" s="2">
        <v>1</v>
      </c>
      <c r="B6" s="178" t="s">
        <v>837</v>
      </c>
      <c r="C6" s="179">
        <v>2008</v>
      </c>
      <c r="D6" s="180">
        <v>3176.88</v>
      </c>
    </row>
    <row r="7" spans="1:4" ht="12.75">
      <c r="A7" s="2">
        <v>2</v>
      </c>
      <c r="B7" s="178" t="s">
        <v>837</v>
      </c>
      <c r="C7" s="179">
        <v>2008</v>
      </c>
      <c r="D7" s="180">
        <v>3176.88</v>
      </c>
    </row>
    <row r="8" spans="1:4" ht="12.75">
      <c r="A8" s="2">
        <v>3</v>
      </c>
      <c r="B8" s="178" t="s">
        <v>837</v>
      </c>
      <c r="C8" s="179">
        <v>2008</v>
      </c>
      <c r="D8" s="180">
        <v>3176.88</v>
      </c>
    </row>
    <row r="9" spans="1:4" ht="12.75">
      <c r="A9" s="2">
        <v>4</v>
      </c>
      <c r="B9" s="178" t="s">
        <v>837</v>
      </c>
      <c r="C9" s="179">
        <v>2008</v>
      </c>
      <c r="D9" s="180">
        <v>2746.22</v>
      </c>
    </row>
    <row r="10" spans="1:4" ht="12.75">
      <c r="A10" s="2">
        <v>5</v>
      </c>
      <c r="B10" s="178" t="s">
        <v>837</v>
      </c>
      <c r="C10" s="179">
        <v>2008</v>
      </c>
      <c r="D10" s="180">
        <v>3176.88</v>
      </c>
    </row>
    <row r="11" spans="1:4" ht="12.75">
      <c r="A11" s="2">
        <v>6</v>
      </c>
      <c r="B11" s="178" t="s">
        <v>837</v>
      </c>
      <c r="C11" s="179">
        <v>2008</v>
      </c>
      <c r="D11" s="180">
        <v>3176.88</v>
      </c>
    </row>
    <row r="12" spans="1:4" ht="12.75" customHeight="1">
      <c r="A12" s="2">
        <v>7</v>
      </c>
      <c r="B12" s="178" t="s">
        <v>837</v>
      </c>
      <c r="C12" s="179">
        <v>2008</v>
      </c>
      <c r="D12" s="180">
        <v>4027.22</v>
      </c>
    </row>
    <row r="13" spans="1:4" ht="12.75">
      <c r="A13" s="2">
        <v>8</v>
      </c>
      <c r="B13" s="178" t="s">
        <v>837</v>
      </c>
      <c r="C13" s="179">
        <v>2008</v>
      </c>
      <c r="D13" s="180">
        <v>2746.22</v>
      </c>
    </row>
    <row r="14" spans="1:4" ht="12.75">
      <c r="A14" s="2">
        <v>9</v>
      </c>
      <c r="B14" s="178" t="s">
        <v>837</v>
      </c>
      <c r="C14" s="179">
        <v>2008</v>
      </c>
      <c r="D14" s="180">
        <v>3176.88</v>
      </c>
    </row>
    <row r="15" spans="1:4" ht="12.75">
      <c r="A15" s="2">
        <v>10</v>
      </c>
      <c r="B15" s="178" t="s">
        <v>837</v>
      </c>
      <c r="C15" s="179">
        <v>2008</v>
      </c>
      <c r="D15" s="180">
        <v>3683.18</v>
      </c>
    </row>
    <row r="16" spans="1:4" ht="12.75">
      <c r="A16" s="2">
        <v>11</v>
      </c>
      <c r="B16" s="178" t="s">
        <v>837</v>
      </c>
      <c r="C16" s="179">
        <v>2008</v>
      </c>
      <c r="D16" s="180">
        <v>3683.18</v>
      </c>
    </row>
    <row r="17" spans="1:4" ht="12.75">
      <c r="A17" s="2">
        <v>12</v>
      </c>
      <c r="B17" s="178" t="s">
        <v>838</v>
      </c>
      <c r="C17" s="179">
        <v>2008</v>
      </c>
      <c r="D17" s="180">
        <v>2708.4</v>
      </c>
    </row>
    <row r="18" spans="1:4" ht="12.75">
      <c r="A18" s="2">
        <v>13</v>
      </c>
      <c r="B18" s="178" t="s">
        <v>839</v>
      </c>
      <c r="C18" s="179">
        <v>2008</v>
      </c>
      <c r="D18" s="180">
        <v>302.56</v>
      </c>
    </row>
    <row r="19" spans="1:4" ht="12.75">
      <c r="A19" s="2">
        <v>14</v>
      </c>
      <c r="B19" s="178" t="s">
        <v>840</v>
      </c>
      <c r="C19" s="179">
        <v>2008</v>
      </c>
      <c r="D19" s="180">
        <v>1964.2</v>
      </c>
    </row>
    <row r="20" spans="1:4" ht="12.75">
      <c r="A20" s="2">
        <v>15</v>
      </c>
      <c r="B20" s="178" t="s">
        <v>840</v>
      </c>
      <c r="C20" s="179">
        <v>2008</v>
      </c>
      <c r="D20" s="180">
        <v>1964.2</v>
      </c>
    </row>
    <row r="21" spans="1:4" ht="12.75">
      <c r="A21" s="2">
        <v>16</v>
      </c>
      <c r="B21" s="178" t="s">
        <v>840</v>
      </c>
      <c r="C21" s="179">
        <v>2008</v>
      </c>
      <c r="D21" s="180">
        <v>1964.2</v>
      </c>
    </row>
    <row r="22" spans="1:4" ht="12.75">
      <c r="A22" s="2">
        <v>17</v>
      </c>
      <c r="B22" s="178" t="s">
        <v>840</v>
      </c>
      <c r="C22" s="179">
        <v>2008</v>
      </c>
      <c r="D22" s="180">
        <v>1964.2</v>
      </c>
    </row>
    <row r="23" spans="1:4" ht="12.75">
      <c r="A23" s="2">
        <v>18</v>
      </c>
      <c r="B23" s="178" t="s">
        <v>839</v>
      </c>
      <c r="C23" s="179">
        <v>2008</v>
      </c>
      <c r="D23" s="180">
        <v>302.56</v>
      </c>
    </row>
    <row r="24" spans="1:4" ht="12.75">
      <c r="A24" s="2">
        <v>19</v>
      </c>
      <c r="B24" s="181" t="s">
        <v>841</v>
      </c>
      <c r="C24" s="183">
        <v>2008</v>
      </c>
      <c r="D24" s="180">
        <v>811.3</v>
      </c>
    </row>
    <row r="25" spans="1:4" ht="12.75">
      <c r="A25" s="2">
        <v>20</v>
      </c>
      <c r="B25" s="181" t="s">
        <v>840</v>
      </c>
      <c r="C25" s="183">
        <v>2008</v>
      </c>
      <c r="D25" s="180">
        <v>2708.4</v>
      </c>
    </row>
    <row r="26" spans="1:4" ht="12.75" customHeight="1">
      <c r="A26" s="2">
        <v>21</v>
      </c>
      <c r="B26" s="181" t="s">
        <v>840</v>
      </c>
      <c r="C26" s="183">
        <v>2008</v>
      </c>
      <c r="D26" s="184">
        <v>2708.4</v>
      </c>
    </row>
    <row r="27" spans="1:4" ht="12.75" customHeight="1">
      <c r="A27" s="2">
        <v>22</v>
      </c>
      <c r="B27" s="181" t="s">
        <v>840</v>
      </c>
      <c r="C27" s="183">
        <v>2008</v>
      </c>
      <c r="D27" s="184">
        <v>2708.4</v>
      </c>
    </row>
    <row r="28" spans="1:4" ht="12.75">
      <c r="A28" s="2">
        <v>23</v>
      </c>
      <c r="B28" s="181" t="s">
        <v>840</v>
      </c>
      <c r="C28" s="183">
        <v>2008</v>
      </c>
      <c r="D28" s="184">
        <v>2708.4</v>
      </c>
    </row>
    <row r="29" spans="1:4" ht="12.75" customHeight="1">
      <c r="A29" s="2">
        <v>24</v>
      </c>
      <c r="B29" s="181" t="s">
        <v>840</v>
      </c>
      <c r="C29" s="185">
        <v>2008</v>
      </c>
      <c r="D29" s="186">
        <v>2708.4</v>
      </c>
    </row>
    <row r="30" spans="1:4" ht="12.75" customHeight="1">
      <c r="A30" s="2">
        <v>25</v>
      </c>
      <c r="B30" s="182" t="s">
        <v>842</v>
      </c>
      <c r="C30" s="185">
        <v>2008</v>
      </c>
      <c r="D30" s="186">
        <v>8174</v>
      </c>
    </row>
    <row r="31" spans="1:4" ht="12.75" customHeight="1">
      <c r="A31" s="2">
        <v>26</v>
      </c>
      <c r="B31" s="182" t="s">
        <v>843</v>
      </c>
      <c r="C31" s="185">
        <v>2008</v>
      </c>
      <c r="D31" s="186">
        <v>19398</v>
      </c>
    </row>
    <row r="32" spans="1:4" ht="12.75" customHeight="1">
      <c r="A32" s="2">
        <v>27</v>
      </c>
      <c r="B32" s="182" t="s">
        <v>844</v>
      </c>
      <c r="C32" s="185">
        <v>2008</v>
      </c>
      <c r="D32" s="186">
        <v>28826.16</v>
      </c>
    </row>
    <row r="33" spans="1:4" ht="12.75" customHeight="1">
      <c r="A33" s="2">
        <v>28</v>
      </c>
      <c r="B33" s="182" t="s">
        <v>839</v>
      </c>
      <c r="C33" s="185">
        <v>2008</v>
      </c>
      <c r="D33" s="186">
        <v>302.56</v>
      </c>
    </row>
    <row r="34" spans="1:4" s="8" customFormat="1" ht="12.75">
      <c r="A34" s="2">
        <v>29</v>
      </c>
      <c r="B34" s="182" t="s">
        <v>845</v>
      </c>
      <c r="C34" s="185">
        <v>2008</v>
      </c>
      <c r="D34" s="186">
        <v>302.56</v>
      </c>
    </row>
    <row r="35" spans="1:4" s="8" customFormat="1" ht="12.75">
      <c r="A35" s="2">
        <v>30</v>
      </c>
      <c r="B35" s="182" t="s">
        <v>846</v>
      </c>
      <c r="C35" s="185">
        <v>2008</v>
      </c>
      <c r="D35" s="186">
        <v>12070.68</v>
      </c>
    </row>
    <row r="36" spans="1:4" s="8" customFormat="1" ht="12.75">
      <c r="A36" s="2">
        <v>31</v>
      </c>
      <c r="B36" s="182" t="s">
        <v>847</v>
      </c>
      <c r="C36" s="185">
        <v>2008</v>
      </c>
      <c r="D36" s="186">
        <v>5740.1</v>
      </c>
    </row>
    <row r="37" spans="1:4" s="8" customFormat="1" ht="12.75">
      <c r="A37" s="2">
        <v>32</v>
      </c>
      <c r="B37" s="182" t="s">
        <v>848</v>
      </c>
      <c r="C37" s="185">
        <v>2008</v>
      </c>
      <c r="D37" s="186">
        <v>988.2</v>
      </c>
    </row>
    <row r="38" spans="1:4" s="8" customFormat="1" ht="12.75">
      <c r="A38" s="2">
        <v>33</v>
      </c>
      <c r="B38" s="182" t="s">
        <v>849</v>
      </c>
      <c r="C38" s="185">
        <v>2008</v>
      </c>
      <c r="D38" s="186">
        <v>3660</v>
      </c>
    </row>
    <row r="39" spans="1:4" s="8" customFormat="1" ht="12.75">
      <c r="A39" s="2">
        <v>34</v>
      </c>
      <c r="B39" s="182" t="s">
        <v>367</v>
      </c>
      <c r="C39" s="185">
        <v>2008</v>
      </c>
      <c r="D39" s="186">
        <v>5590</v>
      </c>
    </row>
    <row r="40" spans="1:4" s="8" customFormat="1" ht="12.75">
      <c r="A40" s="2">
        <v>35</v>
      </c>
      <c r="B40" s="182" t="s">
        <v>368</v>
      </c>
      <c r="C40" s="185">
        <v>2009</v>
      </c>
      <c r="D40" s="186">
        <v>1889</v>
      </c>
    </row>
    <row r="41" spans="1:4" s="8" customFormat="1" ht="12.75">
      <c r="A41" s="2">
        <v>36</v>
      </c>
      <c r="B41" s="182" t="s">
        <v>850</v>
      </c>
      <c r="C41" s="185">
        <v>2009</v>
      </c>
      <c r="D41" s="186">
        <v>13188</v>
      </c>
    </row>
    <row r="42" spans="1:4" s="8" customFormat="1" ht="12.75">
      <c r="A42" s="2">
        <v>37</v>
      </c>
      <c r="B42" s="182" t="s">
        <v>1497</v>
      </c>
      <c r="C42" s="185">
        <v>2009</v>
      </c>
      <c r="D42" s="186">
        <v>3505</v>
      </c>
    </row>
    <row r="43" spans="1:4" s="8" customFormat="1" ht="12.75">
      <c r="A43" s="2">
        <v>38</v>
      </c>
      <c r="B43" s="182" t="s">
        <v>1497</v>
      </c>
      <c r="C43" s="185">
        <v>2009</v>
      </c>
      <c r="D43" s="186">
        <v>6755</v>
      </c>
    </row>
    <row r="44" spans="1:4" s="8" customFormat="1" ht="12.75">
      <c r="A44" s="2">
        <v>39</v>
      </c>
      <c r="B44" s="182" t="s">
        <v>1497</v>
      </c>
      <c r="C44" s="185">
        <v>2009</v>
      </c>
      <c r="D44" s="186">
        <v>4680</v>
      </c>
    </row>
    <row r="45" spans="1:4" s="8" customFormat="1" ht="12.75">
      <c r="A45" s="2">
        <v>40</v>
      </c>
      <c r="B45" s="182" t="s">
        <v>1497</v>
      </c>
      <c r="C45" s="185">
        <v>2009</v>
      </c>
      <c r="D45" s="186">
        <v>4350</v>
      </c>
    </row>
    <row r="46" spans="1:4" s="8" customFormat="1" ht="12.75">
      <c r="A46" s="2">
        <v>41</v>
      </c>
      <c r="B46" s="182" t="s">
        <v>1497</v>
      </c>
      <c r="C46" s="185">
        <v>2009</v>
      </c>
      <c r="D46" s="186">
        <v>4350</v>
      </c>
    </row>
    <row r="47" spans="1:4" s="8" customFormat="1" ht="12.75">
      <c r="A47" s="2">
        <v>42</v>
      </c>
      <c r="B47" s="182" t="s">
        <v>851</v>
      </c>
      <c r="C47" s="185">
        <v>2009</v>
      </c>
      <c r="D47" s="186">
        <v>520</v>
      </c>
    </row>
    <row r="48" spans="1:4" s="8" customFormat="1" ht="12.75">
      <c r="A48" s="2">
        <v>43</v>
      </c>
      <c r="B48" s="182" t="s">
        <v>851</v>
      </c>
      <c r="C48" s="185">
        <v>2009</v>
      </c>
      <c r="D48" s="186">
        <v>520</v>
      </c>
    </row>
    <row r="49" spans="1:4" s="8" customFormat="1" ht="12.75">
      <c r="A49" s="2">
        <v>44</v>
      </c>
      <c r="B49" s="182" t="s">
        <v>1497</v>
      </c>
      <c r="C49" s="185">
        <v>2009</v>
      </c>
      <c r="D49" s="186">
        <v>4545</v>
      </c>
    </row>
    <row r="50" spans="1:4" s="8" customFormat="1" ht="12.75">
      <c r="A50" s="2">
        <v>45</v>
      </c>
      <c r="B50" s="182" t="s">
        <v>852</v>
      </c>
      <c r="C50" s="185">
        <v>2009</v>
      </c>
      <c r="D50" s="186">
        <v>12029.31</v>
      </c>
    </row>
    <row r="51" spans="1:4" s="8" customFormat="1" ht="12.75">
      <c r="A51" s="2">
        <v>46</v>
      </c>
      <c r="B51" s="182" t="s">
        <v>853</v>
      </c>
      <c r="C51" s="185">
        <v>2009</v>
      </c>
      <c r="D51" s="186">
        <v>4284.67</v>
      </c>
    </row>
    <row r="52" spans="1:4" s="8" customFormat="1" ht="12.75">
      <c r="A52" s="2">
        <v>47</v>
      </c>
      <c r="B52" s="182" t="s">
        <v>854</v>
      </c>
      <c r="C52" s="185">
        <v>2009</v>
      </c>
      <c r="D52" s="186">
        <v>5200</v>
      </c>
    </row>
    <row r="53" spans="1:4" s="8" customFormat="1" ht="12.75">
      <c r="A53" s="2">
        <v>48</v>
      </c>
      <c r="B53" s="182" t="s">
        <v>855</v>
      </c>
      <c r="C53" s="185">
        <v>2010</v>
      </c>
      <c r="D53" s="186">
        <v>2200.38</v>
      </c>
    </row>
    <row r="54" spans="1:4" s="8" customFormat="1" ht="12.75">
      <c r="A54" s="2">
        <v>49</v>
      </c>
      <c r="B54" s="182" t="s">
        <v>855</v>
      </c>
      <c r="C54" s="185">
        <v>2010</v>
      </c>
      <c r="D54" s="186">
        <v>2200.38</v>
      </c>
    </row>
    <row r="55" spans="1:4" s="8" customFormat="1" ht="12.75">
      <c r="A55" s="2">
        <v>50</v>
      </c>
      <c r="B55" s="182" t="s">
        <v>856</v>
      </c>
      <c r="C55" s="185">
        <v>2010</v>
      </c>
      <c r="D55" s="186">
        <v>3278.14</v>
      </c>
    </row>
    <row r="56" spans="1:4" s="8" customFormat="1" ht="12.75">
      <c r="A56" s="2">
        <v>51</v>
      </c>
      <c r="B56" s="182" t="s">
        <v>856</v>
      </c>
      <c r="C56" s="185">
        <v>2010</v>
      </c>
      <c r="D56" s="186">
        <v>3278.14</v>
      </c>
    </row>
    <row r="57" spans="1:4" s="8" customFormat="1" ht="12.75">
      <c r="A57" s="2">
        <v>52</v>
      </c>
      <c r="B57" s="182" t="s">
        <v>857</v>
      </c>
      <c r="C57" s="185">
        <v>2010</v>
      </c>
      <c r="D57" s="186">
        <v>6400</v>
      </c>
    </row>
    <row r="58" spans="1:4" s="8" customFormat="1" ht="12.75">
      <c r="A58" s="2">
        <v>53</v>
      </c>
      <c r="B58" s="182" t="s">
        <v>858</v>
      </c>
      <c r="C58" s="185">
        <v>2010</v>
      </c>
      <c r="D58" s="186">
        <v>17812</v>
      </c>
    </row>
    <row r="59" spans="1:4" s="8" customFormat="1" ht="12.75">
      <c r="A59" s="2">
        <v>54</v>
      </c>
      <c r="B59" s="182" t="s">
        <v>859</v>
      </c>
      <c r="C59" s="185">
        <v>2010</v>
      </c>
      <c r="D59" s="186">
        <v>4938.56</v>
      </c>
    </row>
    <row r="60" spans="1:4" s="8" customFormat="1" ht="12.75">
      <c r="A60" s="2">
        <v>55</v>
      </c>
      <c r="B60" s="182" t="s">
        <v>859</v>
      </c>
      <c r="C60" s="185">
        <v>2010</v>
      </c>
      <c r="D60" s="186">
        <v>4938.56</v>
      </c>
    </row>
    <row r="61" spans="1:4" s="8" customFormat="1" ht="12.75">
      <c r="A61" s="2">
        <v>56</v>
      </c>
      <c r="B61" s="182" t="s">
        <v>859</v>
      </c>
      <c r="C61" s="185">
        <v>2010</v>
      </c>
      <c r="D61" s="186">
        <v>4938.56</v>
      </c>
    </row>
    <row r="62" spans="1:4" s="8" customFormat="1" ht="12.75">
      <c r="A62" s="2">
        <v>57</v>
      </c>
      <c r="B62" s="182" t="s">
        <v>859</v>
      </c>
      <c r="C62" s="185">
        <v>2010</v>
      </c>
      <c r="D62" s="186">
        <v>4938.56</v>
      </c>
    </row>
    <row r="63" spans="1:4" s="8" customFormat="1" ht="12.75">
      <c r="A63" s="2">
        <v>58</v>
      </c>
      <c r="B63" s="182" t="s">
        <v>860</v>
      </c>
      <c r="C63" s="185">
        <v>2010</v>
      </c>
      <c r="D63" s="186">
        <v>4938.56</v>
      </c>
    </row>
    <row r="64" spans="1:4" s="8" customFormat="1" ht="12.75">
      <c r="A64" s="2">
        <v>59</v>
      </c>
      <c r="B64" s="182" t="s">
        <v>859</v>
      </c>
      <c r="C64" s="185">
        <v>2010</v>
      </c>
      <c r="D64" s="186">
        <v>4938.56</v>
      </c>
    </row>
    <row r="65" spans="1:4" s="8" customFormat="1" ht="12.75">
      <c r="A65" s="2">
        <v>60</v>
      </c>
      <c r="B65" s="182" t="s">
        <v>859</v>
      </c>
      <c r="C65" s="185">
        <v>2010</v>
      </c>
      <c r="D65" s="186">
        <v>4938.56</v>
      </c>
    </row>
    <row r="66" spans="1:4" s="8" customFormat="1" ht="12.75">
      <c r="A66" s="2">
        <v>61</v>
      </c>
      <c r="B66" s="182" t="s">
        <v>861</v>
      </c>
      <c r="C66" s="185">
        <v>2010</v>
      </c>
      <c r="D66" s="186">
        <v>11468</v>
      </c>
    </row>
    <row r="67" spans="1:4" s="8" customFormat="1" ht="12.75">
      <c r="A67" s="2">
        <v>62</v>
      </c>
      <c r="B67" s="182" t="s">
        <v>1497</v>
      </c>
      <c r="C67" s="185">
        <v>2010</v>
      </c>
      <c r="D67" s="186">
        <v>3440.4</v>
      </c>
    </row>
    <row r="68" spans="1:4" s="8" customFormat="1" ht="12.75">
      <c r="A68" s="2">
        <v>63</v>
      </c>
      <c r="B68" s="182" t="s">
        <v>1497</v>
      </c>
      <c r="C68" s="185">
        <v>2010</v>
      </c>
      <c r="D68" s="186">
        <v>3440.4</v>
      </c>
    </row>
    <row r="69" spans="1:4" s="8" customFormat="1" ht="12.75">
      <c r="A69" s="2">
        <v>64</v>
      </c>
      <c r="B69" s="182" t="s">
        <v>862</v>
      </c>
      <c r="C69" s="185">
        <v>2010</v>
      </c>
      <c r="D69" s="186">
        <v>3299</v>
      </c>
    </row>
    <row r="70" spans="1:4" s="8" customFormat="1" ht="12.75">
      <c r="A70" s="2">
        <v>65</v>
      </c>
      <c r="B70" s="182" t="s">
        <v>863</v>
      </c>
      <c r="C70" s="185">
        <v>2010</v>
      </c>
      <c r="D70" s="186">
        <v>4880</v>
      </c>
    </row>
    <row r="71" spans="1:4" s="8" customFormat="1" ht="12.75">
      <c r="A71" s="2">
        <v>66</v>
      </c>
      <c r="B71" s="182" t="s">
        <v>864</v>
      </c>
      <c r="C71" s="185">
        <v>2010</v>
      </c>
      <c r="D71" s="186">
        <v>13883.6</v>
      </c>
    </row>
    <row r="72" spans="1:4" s="8" customFormat="1" ht="12.75">
      <c r="A72" s="2">
        <v>67</v>
      </c>
      <c r="B72" s="182" t="s">
        <v>865</v>
      </c>
      <c r="C72" s="185">
        <v>2010</v>
      </c>
      <c r="D72" s="186">
        <v>13883.6</v>
      </c>
    </row>
    <row r="73" spans="1:4" s="8" customFormat="1" ht="12.75">
      <c r="A73" s="2">
        <v>68</v>
      </c>
      <c r="B73" s="182" t="s">
        <v>866</v>
      </c>
      <c r="C73" s="185">
        <v>2011</v>
      </c>
      <c r="D73" s="186">
        <v>28731.6</v>
      </c>
    </row>
    <row r="74" spans="1:4" s="8" customFormat="1" ht="12.75">
      <c r="A74" s="2">
        <v>69</v>
      </c>
      <c r="B74" s="182" t="s">
        <v>836</v>
      </c>
      <c r="C74" s="185">
        <v>2011</v>
      </c>
      <c r="D74" s="186">
        <v>27682.38</v>
      </c>
    </row>
    <row r="75" spans="1:4" s="8" customFormat="1" ht="12.75">
      <c r="A75" s="2">
        <v>70</v>
      </c>
      <c r="B75" s="182" t="s">
        <v>867</v>
      </c>
      <c r="C75" s="185">
        <v>2011</v>
      </c>
      <c r="D75" s="186">
        <v>3865.89</v>
      </c>
    </row>
    <row r="76" spans="1:4" s="8" customFormat="1" ht="12.75">
      <c r="A76" s="2">
        <v>71</v>
      </c>
      <c r="B76" s="182" t="s">
        <v>867</v>
      </c>
      <c r="C76" s="185">
        <v>2011</v>
      </c>
      <c r="D76" s="186">
        <v>3865.89</v>
      </c>
    </row>
    <row r="77" spans="1:4" s="8" customFormat="1" ht="12.75">
      <c r="A77" s="2">
        <v>72</v>
      </c>
      <c r="B77" s="182" t="s">
        <v>867</v>
      </c>
      <c r="C77" s="185">
        <v>2011</v>
      </c>
      <c r="D77" s="186">
        <v>3865.89</v>
      </c>
    </row>
    <row r="78" spans="1:4" s="8" customFormat="1" ht="12.75">
      <c r="A78" s="2">
        <v>73</v>
      </c>
      <c r="B78" s="182" t="s">
        <v>868</v>
      </c>
      <c r="C78" s="185">
        <v>2011</v>
      </c>
      <c r="D78" s="186">
        <v>2872.05</v>
      </c>
    </row>
    <row r="79" spans="1:4" s="8" customFormat="1" ht="12.75">
      <c r="A79" s="2">
        <v>74</v>
      </c>
      <c r="B79" s="182" t="s">
        <v>869</v>
      </c>
      <c r="C79" s="185">
        <v>2011</v>
      </c>
      <c r="D79" s="186">
        <v>7872</v>
      </c>
    </row>
    <row r="80" spans="1:4" s="8" customFormat="1" ht="12.75">
      <c r="A80" s="2">
        <v>75</v>
      </c>
      <c r="B80" s="182" t="s">
        <v>870</v>
      </c>
      <c r="C80" s="185">
        <v>2011</v>
      </c>
      <c r="D80" s="186">
        <v>3862.2</v>
      </c>
    </row>
    <row r="81" spans="1:4" s="8" customFormat="1" ht="12.75">
      <c r="A81" s="2">
        <v>76</v>
      </c>
      <c r="B81" s="182" t="s">
        <v>870</v>
      </c>
      <c r="C81" s="185">
        <v>2011</v>
      </c>
      <c r="D81" s="186">
        <v>4305</v>
      </c>
    </row>
    <row r="82" spans="1:4" s="8" customFormat="1" ht="12.75">
      <c r="A82" s="2">
        <v>77</v>
      </c>
      <c r="B82" s="182" t="s">
        <v>870</v>
      </c>
      <c r="C82" s="185">
        <v>2011</v>
      </c>
      <c r="D82" s="186">
        <v>4305</v>
      </c>
    </row>
    <row r="83" spans="1:4" s="8" customFormat="1" ht="12.75">
      <c r="A83" s="2">
        <v>78</v>
      </c>
      <c r="B83" s="182" t="s">
        <v>871</v>
      </c>
      <c r="C83" s="185">
        <v>2012</v>
      </c>
      <c r="D83" s="186">
        <v>4218.9</v>
      </c>
    </row>
    <row r="84" spans="1:4" s="8" customFormat="1" ht="12.75">
      <c r="A84" s="2">
        <v>79</v>
      </c>
      <c r="B84" s="182" t="s">
        <v>872</v>
      </c>
      <c r="C84" s="185">
        <v>2012</v>
      </c>
      <c r="D84" s="186">
        <v>448.68</v>
      </c>
    </row>
    <row r="85" spans="1:4" s="8" customFormat="1" ht="12.75">
      <c r="A85" s="2">
        <v>80</v>
      </c>
      <c r="B85" s="182" t="s">
        <v>873</v>
      </c>
      <c r="C85" s="185">
        <v>2012</v>
      </c>
      <c r="D85" s="186">
        <v>14464.8</v>
      </c>
    </row>
    <row r="86" spans="1:4" s="8" customFormat="1" ht="15" customHeight="1">
      <c r="A86" s="2"/>
      <c r="B86" s="310" t="s">
        <v>64</v>
      </c>
      <c r="C86" s="310"/>
      <c r="D86" s="18">
        <f>SUM(D6:D85)</f>
        <v>446733.4000000001</v>
      </c>
    </row>
    <row r="87" s="8" customFormat="1" ht="15" customHeight="1"/>
    <row r="88" spans="1:4" s="8" customFormat="1" ht="27" customHeight="1">
      <c r="A88" s="311" t="s">
        <v>1700</v>
      </c>
      <c r="B88" s="311"/>
      <c r="C88" s="311"/>
      <c r="D88" s="311"/>
    </row>
    <row r="89" spans="1:4" s="8" customFormat="1" ht="15" customHeight="1">
      <c r="A89" s="312" t="s">
        <v>1701</v>
      </c>
      <c r="B89" s="312"/>
      <c r="C89" s="312"/>
      <c r="D89" s="312"/>
    </row>
    <row r="90" spans="1:4" s="8" customFormat="1" ht="15" customHeight="1">
      <c r="A90" s="2">
        <v>1</v>
      </c>
      <c r="B90" s="164" t="s">
        <v>1702</v>
      </c>
      <c r="C90" s="3"/>
      <c r="D90" s="18">
        <v>108324.38</v>
      </c>
    </row>
    <row r="91" spans="1:4" s="8" customFormat="1" ht="15" customHeight="1">
      <c r="A91" s="69"/>
      <c r="B91" s="26"/>
      <c r="C91" s="26"/>
      <c r="D91" s="166"/>
    </row>
    <row r="92" spans="1:4" s="8" customFormat="1" ht="15" customHeight="1">
      <c r="A92" s="2">
        <v>1</v>
      </c>
      <c r="B92" s="164" t="s">
        <v>1702</v>
      </c>
      <c r="C92" s="3"/>
      <c r="D92" s="18">
        <v>4050.4</v>
      </c>
    </row>
    <row r="93" spans="1:4" s="8" customFormat="1" ht="15" customHeight="1">
      <c r="A93" s="69"/>
      <c r="B93" s="26"/>
      <c r="C93" s="26"/>
      <c r="D93" s="166"/>
    </row>
    <row r="94" spans="1:4" ht="15" customHeight="1">
      <c r="A94" s="309" t="s">
        <v>779</v>
      </c>
      <c r="B94" s="309"/>
      <c r="C94" s="309"/>
      <c r="D94" s="309"/>
    </row>
    <row r="95" spans="1:4" s="10" customFormat="1" ht="12.75">
      <c r="A95" s="2">
        <v>1</v>
      </c>
      <c r="B95" s="27" t="s">
        <v>373</v>
      </c>
      <c r="C95" s="28">
        <v>2008</v>
      </c>
      <c r="D95" s="30">
        <v>3647.8</v>
      </c>
    </row>
    <row r="96" spans="1:4" s="10" customFormat="1" ht="12.75">
      <c r="A96" s="2">
        <v>2</v>
      </c>
      <c r="B96" s="49" t="s">
        <v>408</v>
      </c>
      <c r="C96" s="28">
        <v>2008</v>
      </c>
      <c r="D96" s="30">
        <v>14640.1</v>
      </c>
    </row>
    <row r="97" spans="1:4" s="10" customFormat="1" ht="12.75">
      <c r="A97" s="2">
        <v>3</v>
      </c>
      <c r="B97" s="27" t="s">
        <v>374</v>
      </c>
      <c r="C97" s="28">
        <v>2008</v>
      </c>
      <c r="D97" s="30">
        <v>15250</v>
      </c>
    </row>
    <row r="98" spans="1:4" s="10" customFormat="1" ht="12.75">
      <c r="A98" s="2">
        <v>4</v>
      </c>
      <c r="B98" s="49" t="s">
        <v>409</v>
      </c>
      <c r="C98" s="28">
        <v>2008</v>
      </c>
      <c r="D98" s="30">
        <v>14640</v>
      </c>
    </row>
    <row r="99" spans="1:4" s="10" customFormat="1" ht="12.75">
      <c r="A99" s="2">
        <v>5</v>
      </c>
      <c r="B99" s="27" t="s">
        <v>375</v>
      </c>
      <c r="C99" s="28">
        <v>2008</v>
      </c>
      <c r="D99" s="30">
        <v>7320</v>
      </c>
    </row>
    <row r="100" spans="1:4" s="10" customFormat="1" ht="12.75">
      <c r="A100" s="2">
        <v>6</v>
      </c>
      <c r="B100" s="49" t="s">
        <v>878</v>
      </c>
      <c r="C100" s="28">
        <v>2008</v>
      </c>
      <c r="D100" s="30">
        <v>22746.9</v>
      </c>
    </row>
    <row r="101" spans="1:4" s="10" customFormat="1" ht="12.75">
      <c r="A101" s="2">
        <v>7</v>
      </c>
      <c r="B101" s="49" t="s">
        <v>410</v>
      </c>
      <c r="C101" s="28">
        <v>2008</v>
      </c>
      <c r="D101" s="30">
        <v>24156</v>
      </c>
    </row>
    <row r="102" spans="1:4" s="10" customFormat="1" ht="12.75">
      <c r="A102" s="2">
        <v>8</v>
      </c>
      <c r="B102" s="49" t="s">
        <v>411</v>
      </c>
      <c r="C102" s="28">
        <v>2008</v>
      </c>
      <c r="D102" s="30">
        <v>36234</v>
      </c>
    </row>
    <row r="103" spans="1:4" s="10" customFormat="1" ht="12.75">
      <c r="A103" s="2">
        <v>9</v>
      </c>
      <c r="B103" s="49" t="s">
        <v>412</v>
      </c>
      <c r="C103" s="28">
        <v>2008</v>
      </c>
      <c r="D103" s="30">
        <v>45030.2</v>
      </c>
    </row>
    <row r="104" spans="1:4" s="10" customFormat="1" ht="12.75">
      <c r="A104" s="2">
        <v>10</v>
      </c>
      <c r="B104" s="49" t="s">
        <v>413</v>
      </c>
      <c r="C104" s="28">
        <v>2008</v>
      </c>
      <c r="D104" s="30">
        <v>41126.2</v>
      </c>
    </row>
    <row r="105" spans="1:4" s="10" customFormat="1" ht="12.75">
      <c r="A105" s="2">
        <v>11</v>
      </c>
      <c r="B105" s="49" t="s">
        <v>414</v>
      </c>
      <c r="C105" s="28">
        <v>2008</v>
      </c>
      <c r="D105" s="30">
        <v>153402.8</v>
      </c>
    </row>
    <row r="106" spans="1:4" s="10" customFormat="1" ht="12.75">
      <c r="A106" s="2">
        <v>12</v>
      </c>
      <c r="B106" s="49" t="s">
        <v>415</v>
      </c>
      <c r="C106" s="28">
        <v>2008</v>
      </c>
      <c r="D106" s="30">
        <v>39088.8</v>
      </c>
    </row>
    <row r="107" spans="1:4" s="10" customFormat="1" ht="12.75">
      <c r="A107" s="2">
        <v>13</v>
      </c>
      <c r="B107" s="49" t="s">
        <v>879</v>
      </c>
      <c r="C107" s="28">
        <v>2008</v>
      </c>
      <c r="D107" s="30">
        <v>6489.26</v>
      </c>
    </row>
    <row r="108" spans="1:4" s="10" customFormat="1" ht="12.75">
      <c r="A108" s="2">
        <v>14</v>
      </c>
      <c r="B108" s="49" t="s">
        <v>880</v>
      </c>
      <c r="C108" s="28">
        <v>2008</v>
      </c>
      <c r="D108" s="30">
        <v>12830.74</v>
      </c>
    </row>
    <row r="109" spans="1:4" s="10" customFormat="1" ht="12.75">
      <c r="A109" s="2">
        <v>15</v>
      </c>
      <c r="B109" s="27" t="s">
        <v>376</v>
      </c>
      <c r="C109" s="28">
        <v>2008</v>
      </c>
      <c r="D109" s="30">
        <v>14751.02</v>
      </c>
    </row>
    <row r="110" spans="1:4" s="10" customFormat="1" ht="12.75">
      <c r="A110" s="2">
        <v>16</v>
      </c>
      <c r="B110" s="49" t="s">
        <v>377</v>
      </c>
      <c r="C110" s="28">
        <v>2008</v>
      </c>
      <c r="D110" s="30">
        <v>9675.82</v>
      </c>
    </row>
    <row r="111" spans="1:4" s="10" customFormat="1" ht="12.75">
      <c r="A111" s="2">
        <v>17</v>
      </c>
      <c r="B111" s="49" t="s">
        <v>378</v>
      </c>
      <c r="C111" s="28">
        <v>2008</v>
      </c>
      <c r="D111" s="30">
        <v>5016.64</v>
      </c>
    </row>
    <row r="112" spans="1:4" s="10" customFormat="1" ht="12.75">
      <c r="A112" s="2">
        <v>18</v>
      </c>
      <c r="B112" s="49" t="s">
        <v>379</v>
      </c>
      <c r="C112" s="28">
        <v>2008</v>
      </c>
      <c r="D112" s="30">
        <v>3017.06</v>
      </c>
    </row>
    <row r="113" spans="1:4" s="10" customFormat="1" ht="12.75">
      <c r="A113" s="2">
        <v>19</v>
      </c>
      <c r="B113" s="49" t="s">
        <v>881</v>
      </c>
      <c r="C113" s="28">
        <v>2008</v>
      </c>
      <c r="D113" s="30">
        <v>3126.86</v>
      </c>
    </row>
    <row r="114" spans="1:4" s="10" customFormat="1" ht="12.75">
      <c r="A114" s="2">
        <v>20</v>
      </c>
      <c r="B114" s="49" t="s">
        <v>380</v>
      </c>
      <c r="C114" s="28">
        <v>2008</v>
      </c>
      <c r="D114" s="30">
        <v>3540.44</v>
      </c>
    </row>
    <row r="115" spans="1:4" s="10" customFormat="1" ht="12.75">
      <c r="A115" s="2">
        <v>21</v>
      </c>
      <c r="B115" s="49" t="s">
        <v>381</v>
      </c>
      <c r="C115" s="28">
        <v>2008</v>
      </c>
      <c r="D115" s="30">
        <v>7433.46</v>
      </c>
    </row>
    <row r="116" spans="1:4" s="10" customFormat="1" ht="12.75">
      <c r="A116" s="2">
        <v>22</v>
      </c>
      <c r="B116" s="49" t="s">
        <v>382</v>
      </c>
      <c r="C116" s="28">
        <v>2008</v>
      </c>
      <c r="D116" s="30">
        <v>1769</v>
      </c>
    </row>
    <row r="117" spans="1:4" s="10" customFormat="1" ht="12.75">
      <c r="A117" s="2">
        <v>23</v>
      </c>
      <c r="B117" s="49" t="s">
        <v>383</v>
      </c>
      <c r="C117" s="28">
        <v>2009</v>
      </c>
      <c r="D117" s="30">
        <v>19144.24</v>
      </c>
    </row>
    <row r="118" spans="1:4" s="10" customFormat="1" ht="12.75">
      <c r="A118" s="2">
        <v>24</v>
      </c>
      <c r="B118" s="49" t="s">
        <v>384</v>
      </c>
      <c r="C118" s="28">
        <v>2009</v>
      </c>
      <c r="D118" s="30">
        <v>65955.64</v>
      </c>
    </row>
    <row r="119" spans="1:4" s="10" customFormat="1" ht="12.75">
      <c r="A119" s="2">
        <v>25</v>
      </c>
      <c r="B119" s="49" t="s">
        <v>385</v>
      </c>
      <c r="C119" s="28">
        <v>2009</v>
      </c>
      <c r="D119" s="30">
        <v>114777.6</v>
      </c>
    </row>
    <row r="120" spans="1:4" s="10" customFormat="1" ht="12.75">
      <c r="A120" s="2">
        <v>26</v>
      </c>
      <c r="B120" s="49" t="s">
        <v>386</v>
      </c>
      <c r="C120" s="28">
        <v>2009</v>
      </c>
      <c r="D120" s="30">
        <v>38027.4</v>
      </c>
    </row>
    <row r="121" spans="1:4" s="10" customFormat="1" ht="12.75">
      <c r="A121" s="2">
        <v>27</v>
      </c>
      <c r="B121" s="49" t="s">
        <v>387</v>
      </c>
      <c r="C121" s="28">
        <v>2009</v>
      </c>
      <c r="D121" s="30">
        <v>23936.4</v>
      </c>
    </row>
    <row r="122" spans="1:4" s="10" customFormat="1" ht="12.75">
      <c r="A122" s="2">
        <v>28</v>
      </c>
      <c r="B122" s="49" t="s">
        <v>388</v>
      </c>
      <c r="C122" s="28">
        <v>2009</v>
      </c>
      <c r="D122" s="30">
        <v>8710.8</v>
      </c>
    </row>
    <row r="123" spans="1:4" s="10" customFormat="1" ht="12.75">
      <c r="A123" s="2">
        <v>29</v>
      </c>
      <c r="B123" s="49" t="s">
        <v>389</v>
      </c>
      <c r="C123" s="28">
        <v>2009</v>
      </c>
      <c r="D123" s="30">
        <v>5500</v>
      </c>
    </row>
    <row r="124" spans="1:4" s="10" customFormat="1" ht="12.75">
      <c r="A124" s="2">
        <v>30</v>
      </c>
      <c r="B124" s="49" t="s">
        <v>390</v>
      </c>
      <c r="C124" s="28">
        <v>2009</v>
      </c>
      <c r="D124" s="30">
        <v>370</v>
      </c>
    </row>
    <row r="125" spans="1:4" s="10" customFormat="1" ht="12.75">
      <c r="A125" s="2">
        <v>31</v>
      </c>
      <c r="B125" s="49" t="s">
        <v>391</v>
      </c>
      <c r="C125" s="28">
        <v>2009</v>
      </c>
      <c r="D125" s="30">
        <v>97834.24</v>
      </c>
    </row>
    <row r="126" spans="1:4" s="10" customFormat="1" ht="12.75">
      <c r="A126" s="2">
        <v>32</v>
      </c>
      <c r="B126" s="49" t="s">
        <v>392</v>
      </c>
      <c r="C126" s="28">
        <v>2009</v>
      </c>
      <c r="D126" s="30">
        <v>185462.31</v>
      </c>
    </row>
    <row r="127" spans="1:4" s="10" customFormat="1" ht="12.75">
      <c r="A127" s="2">
        <v>33</v>
      </c>
      <c r="B127" s="49" t="s">
        <v>393</v>
      </c>
      <c r="C127" s="28">
        <v>2009</v>
      </c>
      <c r="D127" s="30">
        <v>76250</v>
      </c>
    </row>
    <row r="128" spans="1:4" s="10" customFormat="1" ht="12.75">
      <c r="A128" s="2">
        <v>34</v>
      </c>
      <c r="B128" s="49" t="s">
        <v>394</v>
      </c>
      <c r="C128" s="28">
        <v>2009</v>
      </c>
      <c r="D128" s="30">
        <v>52740.6</v>
      </c>
    </row>
    <row r="129" spans="1:4" s="10" customFormat="1" ht="12.75">
      <c r="A129" s="2">
        <v>35</v>
      </c>
      <c r="B129" s="49" t="s">
        <v>395</v>
      </c>
      <c r="C129" s="28">
        <v>2009</v>
      </c>
      <c r="D129" s="30">
        <v>193638.4</v>
      </c>
    </row>
    <row r="130" spans="1:4" s="10" customFormat="1" ht="12.75">
      <c r="A130" s="2">
        <v>36</v>
      </c>
      <c r="B130" s="49" t="s">
        <v>396</v>
      </c>
      <c r="C130" s="28">
        <v>2009</v>
      </c>
      <c r="D130" s="30">
        <v>17618.02</v>
      </c>
    </row>
    <row r="131" spans="1:4" s="10" customFormat="1" ht="12.75">
      <c r="A131" s="2">
        <v>37</v>
      </c>
      <c r="B131" s="49" t="s">
        <v>397</v>
      </c>
      <c r="C131" s="28">
        <v>2010</v>
      </c>
      <c r="D131" s="30">
        <v>30073</v>
      </c>
    </row>
    <row r="132" spans="1:4" s="10" customFormat="1" ht="12.75">
      <c r="A132" s="2">
        <v>38</v>
      </c>
      <c r="B132" s="49" t="s">
        <v>398</v>
      </c>
      <c r="C132" s="28">
        <v>2010</v>
      </c>
      <c r="D132" s="30">
        <v>6191.5</v>
      </c>
    </row>
    <row r="133" spans="1:4" s="10" customFormat="1" ht="12.75">
      <c r="A133" s="2">
        <v>39</v>
      </c>
      <c r="B133" s="49" t="s">
        <v>399</v>
      </c>
      <c r="C133" s="28">
        <v>2010</v>
      </c>
      <c r="D133" s="30">
        <v>37149</v>
      </c>
    </row>
    <row r="134" spans="1:4" s="10" customFormat="1" ht="12.75">
      <c r="A134" s="2">
        <v>40</v>
      </c>
      <c r="B134" s="49" t="s">
        <v>400</v>
      </c>
      <c r="C134" s="28">
        <v>2010</v>
      </c>
      <c r="D134" s="30">
        <v>679100.8</v>
      </c>
    </row>
    <row r="135" spans="1:4" s="10" customFormat="1" ht="12.75">
      <c r="A135" s="2">
        <v>41</v>
      </c>
      <c r="B135" s="49" t="s">
        <v>401</v>
      </c>
      <c r="C135" s="28">
        <v>2010</v>
      </c>
      <c r="D135" s="30">
        <v>7076</v>
      </c>
    </row>
    <row r="136" spans="1:4" s="10" customFormat="1" ht="12.75">
      <c r="A136" s="2">
        <v>42</v>
      </c>
      <c r="B136" s="49" t="s">
        <v>402</v>
      </c>
      <c r="C136" s="28">
        <v>2010</v>
      </c>
      <c r="D136" s="30">
        <v>8003.2</v>
      </c>
    </row>
    <row r="137" spans="1:4" s="10" customFormat="1" ht="12.75">
      <c r="A137" s="2">
        <v>43</v>
      </c>
      <c r="B137" s="49" t="s">
        <v>403</v>
      </c>
      <c r="C137" s="28">
        <v>2010</v>
      </c>
      <c r="D137" s="30">
        <v>238729.6</v>
      </c>
    </row>
    <row r="138" spans="1:4" s="10" customFormat="1" ht="12.75">
      <c r="A138" s="2">
        <v>44</v>
      </c>
      <c r="B138" s="49" t="s">
        <v>404</v>
      </c>
      <c r="C138" s="28">
        <v>2010</v>
      </c>
      <c r="D138" s="30">
        <v>12078</v>
      </c>
    </row>
    <row r="139" spans="1:4" s="10" customFormat="1" ht="12.75">
      <c r="A139" s="2">
        <v>45</v>
      </c>
      <c r="B139" s="49" t="s">
        <v>405</v>
      </c>
      <c r="C139" s="28">
        <v>2010</v>
      </c>
      <c r="D139" s="30">
        <v>3755.16</v>
      </c>
    </row>
    <row r="140" spans="1:4" s="10" customFormat="1" ht="12.75">
      <c r="A140" s="2">
        <v>46</v>
      </c>
      <c r="B140" s="49" t="s">
        <v>393</v>
      </c>
      <c r="C140" s="28">
        <v>2010</v>
      </c>
      <c r="D140" s="29">
        <v>76250</v>
      </c>
    </row>
    <row r="141" spans="1:4" s="10" customFormat="1" ht="12.75">
      <c r="A141" s="2">
        <v>47</v>
      </c>
      <c r="B141" s="49" t="s">
        <v>406</v>
      </c>
      <c r="C141" s="28">
        <v>2010</v>
      </c>
      <c r="D141" s="30">
        <v>2640</v>
      </c>
    </row>
    <row r="142" spans="1:4" s="10" customFormat="1" ht="12.75">
      <c r="A142" s="2">
        <v>48</v>
      </c>
      <c r="B142" s="1" t="s">
        <v>407</v>
      </c>
      <c r="C142" s="2">
        <v>2010</v>
      </c>
      <c r="D142" s="17">
        <v>76408.6</v>
      </c>
    </row>
    <row r="143" spans="1:4" s="10" customFormat="1" ht="12.75">
      <c r="A143" s="2">
        <v>49</v>
      </c>
      <c r="B143" s="1" t="s">
        <v>882</v>
      </c>
      <c r="C143" s="167">
        <v>2011</v>
      </c>
      <c r="D143" s="17">
        <v>60516</v>
      </c>
    </row>
    <row r="144" spans="1:4" s="10" customFormat="1" ht="12.75">
      <c r="A144" s="2">
        <v>50</v>
      </c>
      <c r="B144" s="1" t="s">
        <v>883</v>
      </c>
      <c r="C144" s="167">
        <v>2011</v>
      </c>
      <c r="D144" s="17">
        <v>1432.58</v>
      </c>
    </row>
    <row r="145" spans="1:4" s="10" customFormat="1" ht="12.75">
      <c r="A145" s="2">
        <v>51</v>
      </c>
      <c r="B145" s="1" t="s">
        <v>884</v>
      </c>
      <c r="C145" s="167">
        <v>2011</v>
      </c>
      <c r="D145" s="17">
        <v>595.2</v>
      </c>
    </row>
    <row r="146" spans="1:4" s="10" customFormat="1" ht="12.75">
      <c r="A146" s="2">
        <v>52</v>
      </c>
      <c r="B146" s="1" t="s">
        <v>885</v>
      </c>
      <c r="C146" s="167">
        <v>2012</v>
      </c>
      <c r="D146" s="17">
        <v>7376.85</v>
      </c>
    </row>
    <row r="147" spans="1:4" s="10" customFormat="1" ht="12.75">
      <c r="A147" s="2">
        <v>53</v>
      </c>
      <c r="B147" s="1" t="s">
        <v>746</v>
      </c>
      <c r="C147" s="167">
        <v>2012</v>
      </c>
      <c r="D147" s="17">
        <v>559</v>
      </c>
    </row>
    <row r="148" spans="1:4" s="10" customFormat="1" ht="15" customHeight="1">
      <c r="A148" s="2"/>
      <c r="B148" s="295" t="s">
        <v>64</v>
      </c>
      <c r="C148" s="296"/>
      <c r="D148" s="18">
        <f>SUM(D95:D147)</f>
        <v>2632833.2400000007</v>
      </c>
    </row>
    <row r="149" spans="1:4" s="10" customFormat="1" ht="15" customHeight="1">
      <c r="A149" s="297" t="s">
        <v>789</v>
      </c>
      <c r="B149" s="298"/>
      <c r="C149" s="298"/>
      <c r="D149" s="299"/>
    </row>
    <row r="150" spans="1:4" s="10" customFormat="1" ht="13.5" customHeight="1">
      <c r="A150" s="2">
        <v>1</v>
      </c>
      <c r="B150" s="1" t="s">
        <v>424</v>
      </c>
      <c r="C150" s="2">
        <v>2008</v>
      </c>
      <c r="D150" s="17">
        <v>650</v>
      </c>
    </row>
    <row r="151" spans="1:4" s="10" customFormat="1" ht="13.5" customHeight="1">
      <c r="A151" s="2">
        <v>2</v>
      </c>
      <c r="B151" s="1" t="s">
        <v>423</v>
      </c>
      <c r="C151" s="2">
        <v>2008</v>
      </c>
      <c r="D151" s="17">
        <v>1269</v>
      </c>
    </row>
    <row r="152" spans="1:4" s="10" customFormat="1" ht="13.5" customHeight="1">
      <c r="A152" s="2">
        <v>3</v>
      </c>
      <c r="B152" s="1" t="s">
        <v>425</v>
      </c>
      <c r="C152" s="2">
        <v>2010</v>
      </c>
      <c r="D152" s="17">
        <v>760</v>
      </c>
    </row>
    <row r="153" spans="1:4" s="10" customFormat="1" ht="13.5" customHeight="1">
      <c r="A153" s="2">
        <v>4</v>
      </c>
      <c r="B153" s="1" t="s">
        <v>426</v>
      </c>
      <c r="C153" s="2">
        <v>2010</v>
      </c>
      <c r="D153" s="17">
        <v>1910</v>
      </c>
    </row>
    <row r="154" spans="1:4" s="10" customFormat="1" ht="13.5" customHeight="1">
      <c r="A154" s="2">
        <v>5</v>
      </c>
      <c r="B154" s="1" t="s">
        <v>263</v>
      </c>
      <c r="C154" s="167">
        <v>2012</v>
      </c>
      <c r="D154" s="17">
        <v>370</v>
      </c>
    </row>
    <row r="155" spans="1:4" s="10" customFormat="1" ht="15" customHeight="1">
      <c r="A155" s="109"/>
      <c r="B155" s="295" t="s">
        <v>64</v>
      </c>
      <c r="C155" s="296" t="s">
        <v>67</v>
      </c>
      <c r="D155" s="18">
        <f>SUM(D150:D154)</f>
        <v>4959</v>
      </c>
    </row>
    <row r="156" spans="1:4" s="10" customFormat="1" ht="15" customHeight="1">
      <c r="A156" s="297" t="s">
        <v>781</v>
      </c>
      <c r="B156" s="298"/>
      <c r="C156" s="298"/>
      <c r="D156" s="299"/>
    </row>
    <row r="157" spans="1:4" s="10" customFormat="1" ht="13.5" customHeight="1">
      <c r="A157" s="2">
        <v>1</v>
      </c>
      <c r="B157" s="1" t="s">
        <v>449</v>
      </c>
      <c r="C157" s="2">
        <v>2009</v>
      </c>
      <c r="D157" s="17">
        <v>9660</v>
      </c>
    </row>
    <row r="158" spans="1:4" s="10" customFormat="1" ht="13.5" customHeight="1">
      <c r="A158" s="2">
        <v>2</v>
      </c>
      <c r="B158" s="1" t="s">
        <v>450</v>
      </c>
      <c r="C158" s="2">
        <v>2009</v>
      </c>
      <c r="D158" s="17">
        <v>4636</v>
      </c>
    </row>
    <row r="159" spans="1:4" s="10" customFormat="1" ht="13.5" customHeight="1">
      <c r="A159" s="2">
        <v>3</v>
      </c>
      <c r="B159" s="1" t="s">
        <v>451</v>
      </c>
      <c r="C159" s="2">
        <v>2010</v>
      </c>
      <c r="D159" s="17">
        <v>9960</v>
      </c>
    </row>
    <row r="160" spans="1:4" s="10" customFormat="1" ht="13.5" customHeight="1">
      <c r="A160" s="2">
        <v>4</v>
      </c>
      <c r="B160" s="1" t="s">
        <v>445</v>
      </c>
      <c r="C160" s="2">
        <v>2010</v>
      </c>
      <c r="D160" s="17">
        <v>2200</v>
      </c>
    </row>
    <row r="161" spans="1:4" s="10" customFormat="1" ht="13.5" customHeight="1">
      <c r="A161" s="2">
        <v>5</v>
      </c>
      <c r="B161" s="1" t="s">
        <v>264</v>
      </c>
      <c r="C161" s="167">
        <v>2011</v>
      </c>
      <c r="D161" s="17">
        <v>199</v>
      </c>
    </row>
    <row r="162" spans="1:4" s="10" customFormat="1" ht="13.5" customHeight="1">
      <c r="A162" s="2">
        <v>6</v>
      </c>
      <c r="B162" s="1" t="s">
        <v>265</v>
      </c>
      <c r="C162" s="167">
        <v>2011</v>
      </c>
      <c r="D162" s="17">
        <v>582</v>
      </c>
    </row>
    <row r="163" spans="1:4" s="10" customFormat="1" ht="13.5" customHeight="1">
      <c r="A163" s="2">
        <v>7</v>
      </c>
      <c r="B163" s="1" t="s">
        <v>266</v>
      </c>
      <c r="C163" s="167">
        <v>2011</v>
      </c>
      <c r="D163" s="17">
        <v>500</v>
      </c>
    </row>
    <row r="164" spans="1:4" s="10" customFormat="1" ht="13.5" customHeight="1">
      <c r="A164" s="2">
        <v>8</v>
      </c>
      <c r="B164" s="1" t="s">
        <v>267</v>
      </c>
      <c r="C164" s="167">
        <v>2011</v>
      </c>
      <c r="D164" s="17">
        <v>299.99</v>
      </c>
    </row>
    <row r="165" spans="2:4" s="8" customFormat="1" ht="15" customHeight="1">
      <c r="B165" s="295" t="s">
        <v>64</v>
      </c>
      <c r="C165" s="296"/>
      <c r="D165" s="18">
        <f>SUM(D157:D164)</f>
        <v>28036.99</v>
      </c>
    </row>
    <row r="166" spans="1:4" s="8" customFormat="1" ht="15" customHeight="1">
      <c r="A166" s="297" t="s">
        <v>268</v>
      </c>
      <c r="B166" s="298"/>
      <c r="C166" s="298"/>
      <c r="D166" s="299"/>
    </row>
    <row r="167" spans="1:4" s="8" customFormat="1" ht="12.75">
      <c r="A167" s="2">
        <v>1</v>
      </c>
      <c r="B167" s="81" t="s">
        <v>783</v>
      </c>
      <c r="C167" s="2">
        <v>2009</v>
      </c>
      <c r="D167" s="17">
        <v>1972.08</v>
      </c>
    </row>
    <row r="168" spans="1:4" s="8" customFormat="1" ht="12.75">
      <c r="A168" s="2">
        <v>2</v>
      </c>
      <c r="B168" s="81" t="s">
        <v>269</v>
      </c>
      <c r="C168" s="2">
        <v>2009</v>
      </c>
      <c r="D168" s="17">
        <v>302.94</v>
      </c>
    </row>
    <row r="169" spans="1:4" s="8" customFormat="1" ht="12.75">
      <c r="A169" s="2">
        <v>3</v>
      </c>
      <c r="B169" s="81" t="s">
        <v>485</v>
      </c>
      <c r="C169" s="2">
        <v>2009</v>
      </c>
      <c r="D169" s="17">
        <v>263.33</v>
      </c>
    </row>
    <row r="170" spans="1:4" s="8" customFormat="1" ht="12.75">
      <c r="A170" s="2">
        <v>4</v>
      </c>
      <c r="B170" s="81" t="s">
        <v>269</v>
      </c>
      <c r="C170" s="2">
        <v>2009</v>
      </c>
      <c r="D170" s="17">
        <v>1193.16</v>
      </c>
    </row>
    <row r="171" spans="1:4" s="8" customFormat="1" ht="12.75">
      <c r="A171" s="2">
        <v>5</v>
      </c>
      <c r="B171" s="81" t="s">
        <v>485</v>
      </c>
      <c r="C171" s="2">
        <v>2009</v>
      </c>
      <c r="D171" s="17">
        <v>263.34</v>
      </c>
    </row>
    <row r="172" spans="1:4" s="8" customFormat="1" ht="12.75">
      <c r="A172" s="2">
        <v>6</v>
      </c>
      <c r="B172" s="81" t="s">
        <v>269</v>
      </c>
      <c r="C172" s="2">
        <v>2009</v>
      </c>
      <c r="D172" s="17">
        <v>302.94</v>
      </c>
    </row>
    <row r="173" spans="1:4" s="8" customFormat="1" ht="12.75">
      <c r="A173" s="2">
        <v>7</v>
      </c>
      <c r="B173" s="81" t="s">
        <v>484</v>
      </c>
      <c r="C173" s="2">
        <v>2009</v>
      </c>
      <c r="D173" s="17">
        <v>1867.82</v>
      </c>
    </row>
    <row r="174" spans="1:4" s="8" customFormat="1" ht="12.75">
      <c r="A174" s="2">
        <v>8</v>
      </c>
      <c r="B174" s="81" t="s">
        <v>783</v>
      </c>
      <c r="C174" s="2">
        <v>2009</v>
      </c>
      <c r="D174" s="17">
        <v>4379</v>
      </c>
    </row>
    <row r="175" spans="1:4" s="8" customFormat="1" ht="12.75">
      <c r="A175" s="2">
        <v>9</v>
      </c>
      <c r="B175" s="81" t="s">
        <v>270</v>
      </c>
      <c r="C175" s="2">
        <v>2011</v>
      </c>
      <c r="D175" s="17">
        <v>2576.52</v>
      </c>
    </row>
    <row r="176" spans="1:4" s="8" customFormat="1" ht="12.75">
      <c r="A176" s="2">
        <v>10</v>
      </c>
      <c r="B176" s="81" t="s">
        <v>484</v>
      </c>
      <c r="C176" s="2">
        <v>2011</v>
      </c>
      <c r="D176" s="17">
        <v>2925</v>
      </c>
    </row>
    <row r="177" spans="1:4" ht="15" customHeight="1">
      <c r="A177" s="2"/>
      <c r="B177" s="295" t="s">
        <v>64</v>
      </c>
      <c r="C177" s="296"/>
      <c r="D177" s="18">
        <f>SUM(D167:D176)</f>
        <v>16046.130000000001</v>
      </c>
    </row>
    <row r="178" spans="1:4" ht="15" customHeight="1">
      <c r="A178" s="297" t="s">
        <v>523</v>
      </c>
      <c r="B178" s="298"/>
      <c r="C178" s="298"/>
      <c r="D178" s="299"/>
    </row>
    <row r="179" spans="1:4" ht="12.75">
      <c r="A179" s="2">
        <v>1</v>
      </c>
      <c r="B179" s="1" t="s">
        <v>524</v>
      </c>
      <c r="C179" s="2">
        <v>2008</v>
      </c>
      <c r="D179" s="17">
        <v>400</v>
      </c>
    </row>
    <row r="180" spans="1:4" ht="12.75">
      <c r="A180" s="2">
        <v>2</v>
      </c>
      <c r="B180" s="1" t="s">
        <v>525</v>
      </c>
      <c r="C180" s="2">
        <v>2008</v>
      </c>
      <c r="D180" s="17">
        <v>200</v>
      </c>
    </row>
    <row r="181" spans="1:4" ht="12.75">
      <c r="A181" s="2">
        <v>3</v>
      </c>
      <c r="B181" s="1" t="s">
        <v>525</v>
      </c>
      <c r="C181" s="2">
        <v>2008</v>
      </c>
      <c r="D181" s="17">
        <v>200</v>
      </c>
    </row>
    <row r="182" spans="1:4" ht="12.75">
      <c r="A182" s="2">
        <v>4</v>
      </c>
      <c r="B182" s="1" t="s">
        <v>526</v>
      </c>
      <c r="C182" s="2">
        <v>2008</v>
      </c>
      <c r="D182" s="17">
        <v>150</v>
      </c>
    </row>
    <row r="183" spans="1:4" ht="12.75">
      <c r="A183" s="2">
        <v>5</v>
      </c>
      <c r="B183" s="1" t="s">
        <v>524</v>
      </c>
      <c r="C183" s="2">
        <v>2008</v>
      </c>
      <c r="D183" s="17">
        <v>4549</v>
      </c>
    </row>
    <row r="184" spans="1:4" ht="12.75">
      <c r="A184" s="2">
        <v>6</v>
      </c>
      <c r="B184" s="1" t="s">
        <v>527</v>
      </c>
      <c r="C184" s="2">
        <v>2009</v>
      </c>
      <c r="D184" s="17">
        <v>980</v>
      </c>
    </row>
    <row r="185" spans="1:4" ht="12.75">
      <c r="A185" s="2">
        <v>7</v>
      </c>
      <c r="B185" s="1" t="s">
        <v>528</v>
      </c>
      <c r="C185" s="2">
        <v>2009</v>
      </c>
      <c r="D185" s="17">
        <v>1983</v>
      </c>
    </row>
    <row r="186" spans="1:4" ht="12.75">
      <c r="A186" s="2">
        <v>8</v>
      </c>
      <c r="B186" s="1" t="s">
        <v>529</v>
      </c>
      <c r="C186" s="2">
        <v>2010</v>
      </c>
      <c r="D186" s="17">
        <v>916.12</v>
      </c>
    </row>
    <row r="187" spans="1:4" ht="12.75">
      <c r="A187" s="2">
        <v>9</v>
      </c>
      <c r="B187" s="1" t="s">
        <v>530</v>
      </c>
      <c r="C187" s="2">
        <v>2010</v>
      </c>
      <c r="D187" s="17">
        <v>400</v>
      </c>
    </row>
    <row r="188" spans="1:4" ht="12.75">
      <c r="A188" s="2">
        <v>10</v>
      </c>
      <c r="B188" s="1" t="s">
        <v>528</v>
      </c>
      <c r="C188" s="2">
        <v>2011</v>
      </c>
      <c r="D188" s="17">
        <v>1800</v>
      </c>
    </row>
    <row r="189" spans="1:4" ht="12.75">
      <c r="A189" s="2">
        <v>11</v>
      </c>
      <c r="B189" s="1" t="s">
        <v>528</v>
      </c>
      <c r="C189" s="2">
        <v>2011</v>
      </c>
      <c r="D189" s="17">
        <v>1800</v>
      </c>
    </row>
    <row r="190" spans="1:4" ht="12.75">
      <c r="A190" s="2">
        <v>12</v>
      </c>
      <c r="B190" s="1" t="s">
        <v>528</v>
      </c>
      <c r="C190" s="2">
        <v>2011</v>
      </c>
      <c r="D190" s="17">
        <v>1799.99</v>
      </c>
    </row>
    <row r="191" spans="1:4" s="110" customFormat="1" ht="15" customHeight="1">
      <c r="A191" s="2"/>
      <c r="B191" s="295" t="s">
        <v>64</v>
      </c>
      <c r="C191" s="296"/>
      <c r="D191" s="18">
        <f>SUM(D179:D190)</f>
        <v>15178.11</v>
      </c>
    </row>
    <row r="192" spans="1:4" ht="15" customHeight="1">
      <c r="A192" s="297" t="s">
        <v>782</v>
      </c>
      <c r="B192" s="298"/>
      <c r="C192" s="298"/>
      <c r="D192" s="299"/>
    </row>
    <row r="193" spans="1:4" ht="12.75">
      <c r="A193" s="2">
        <v>1</v>
      </c>
      <c r="B193" s="111" t="s">
        <v>784</v>
      </c>
      <c r="C193" s="112">
        <v>2008</v>
      </c>
      <c r="D193" s="113">
        <v>340.38</v>
      </c>
    </row>
    <row r="194" spans="1:4" ht="12.75">
      <c r="A194" s="2">
        <v>2</v>
      </c>
      <c r="B194" s="111" t="s">
        <v>787</v>
      </c>
      <c r="C194" s="112">
        <v>2008</v>
      </c>
      <c r="D194" s="113">
        <v>838.14</v>
      </c>
    </row>
    <row r="195" spans="1:4" ht="12.75">
      <c r="A195" s="2">
        <v>3</v>
      </c>
      <c r="B195" s="111" t="s">
        <v>787</v>
      </c>
      <c r="C195" s="112">
        <v>2008</v>
      </c>
      <c r="D195" s="113">
        <v>298.9</v>
      </c>
    </row>
    <row r="196" spans="1:4" ht="12.75">
      <c r="A196" s="2">
        <v>4</v>
      </c>
      <c r="B196" s="111" t="s">
        <v>783</v>
      </c>
      <c r="C196" s="112">
        <v>2008</v>
      </c>
      <c r="D196" s="113">
        <v>2800.01</v>
      </c>
    </row>
    <row r="197" spans="1:4" ht="12.75">
      <c r="A197" s="2">
        <v>5</v>
      </c>
      <c r="B197" s="111" t="s">
        <v>786</v>
      </c>
      <c r="C197" s="112">
        <v>2008</v>
      </c>
      <c r="D197" s="113">
        <v>670</v>
      </c>
    </row>
    <row r="198" spans="1:4" ht="12.75">
      <c r="A198" s="2">
        <v>6</v>
      </c>
      <c r="B198" s="111" t="s">
        <v>786</v>
      </c>
      <c r="C198" s="112">
        <v>2008</v>
      </c>
      <c r="D198" s="113">
        <v>460</v>
      </c>
    </row>
    <row r="199" spans="1:4" ht="12.75">
      <c r="A199" s="2">
        <v>7</v>
      </c>
      <c r="B199" s="111" t="s">
        <v>484</v>
      </c>
      <c r="C199" s="112">
        <v>2008</v>
      </c>
      <c r="D199" s="113">
        <v>1600</v>
      </c>
    </row>
    <row r="200" spans="1:4" ht="12.75">
      <c r="A200" s="2">
        <v>8</v>
      </c>
      <c r="B200" s="111" t="s">
        <v>484</v>
      </c>
      <c r="C200" s="112">
        <v>2009</v>
      </c>
      <c r="D200" s="113">
        <v>1149.99</v>
      </c>
    </row>
    <row r="201" spans="1:4" ht="12.75">
      <c r="A201" s="2">
        <v>9</v>
      </c>
      <c r="B201" s="111" t="s">
        <v>484</v>
      </c>
      <c r="C201" s="112">
        <v>2009</v>
      </c>
      <c r="D201" s="113">
        <v>2900</v>
      </c>
    </row>
    <row r="202" spans="1:4" ht="12.75">
      <c r="A202" s="2">
        <v>10</v>
      </c>
      <c r="B202" s="111" t="s">
        <v>484</v>
      </c>
      <c r="C202" s="112">
        <v>2009</v>
      </c>
      <c r="D202" s="113">
        <v>3202.5</v>
      </c>
    </row>
    <row r="203" spans="1:4" ht="12.75">
      <c r="A203" s="2">
        <v>11</v>
      </c>
      <c r="B203" s="111" t="s">
        <v>785</v>
      </c>
      <c r="C203" s="112">
        <v>2009</v>
      </c>
      <c r="D203" s="113">
        <v>482</v>
      </c>
    </row>
    <row r="204" spans="1:4" ht="12.75">
      <c r="A204" s="2">
        <v>12</v>
      </c>
      <c r="B204" s="111" t="s">
        <v>173</v>
      </c>
      <c r="C204" s="112">
        <v>2009</v>
      </c>
      <c r="D204" s="113">
        <v>1000.4</v>
      </c>
    </row>
    <row r="205" spans="1:4" ht="12.75">
      <c r="A205" s="2">
        <v>13</v>
      </c>
      <c r="B205" s="111" t="s">
        <v>788</v>
      </c>
      <c r="C205" s="112">
        <v>2010</v>
      </c>
      <c r="D205" s="113">
        <v>3319</v>
      </c>
    </row>
    <row r="206" spans="1:4" ht="12.75">
      <c r="A206" s="2">
        <v>14</v>
      </c>
      <c r="B206" s="111" t="s">
        <v>787</v>
      </c>
      <c r="C206" s="112">
        <v>2010</v>
      </c>
      <c r="D206" s="113">
        <v>350.01</v>
      </c>
    </row>
    <row r="207" spans="1:4" ht="12.75">
      <c r="A207" s="2">
        <v>15</v>
      </c>
      <c r="B207" s="111" t="s">
        <v>783</v>
      </c>
      <c r="C207" s="112">
        <v>2010</v>
      </c>
      <c r="D207" s="113">
        <v>3150</v>
      </c>
    </row>
    <row r="208" spans="1:4" ht="12.75">
      <c r="A208" s="2">
        <v>16</v>
      </c>
      <c r="B208" s="111" t="s">
        <v>787</v>
      </c>
      <c r="C208" s="112">
        <v>2010</v>
      </c>
      <c r="D208" s="113">
        <v>399</v>
      </c>
    </row>
    <row r="209" spans="1:6" ht="15" customHeight="1">
      <c r="A209" s="192"/>
      <c r="B209" s="295" t="s">
        <v>64</v>
      </c>
      <c r="C209" s="296"/>
      <c r="D209" s="114">
        <f>SUM(D193:D208)</f>
        <v>22960.329999999998</v>
      </c>
      <c r="F209" s="9"/>
    </row>
    <row r="210" spans="1:4" ht="15" customHeight="1">
      <c r="A210" s="297" t="s">
        <v>1688</v>
      </c>
      <c r="B210" s="298"/>
      <c r="C210" s="298"/>
      <c r="D210" s="299"/>
    </row>
    <row r="211" spans="1:4" s="8" customFormat="1" ht="12.75">
      <c r="A211" s="2">
        <v>1</v>
      </c>
      <c r="B211" s="1" t="s">
        <v>783</v>
      </c>
      <c r="C211" s="107">
        <v>2010</v>
      </c>
      <c r="D211" s="17">
        <v>2590.06</v>
      </c>
    </row>
    <row r="212" spans="1:4" s="8" customFormat="1" ht="12.75">
      <c r="A212" s="2">
        <v>2</v>
      </c>
      <c r="B212" s="1" t="s">
        <v>783</v>
      </c>
      <c r="C212" s="107">
        <v>2010</v>
      </c>
      <c r="D212" s="17">
        <v>2006.9</v>
      </c>
    </row>
    <row r="213" spans="1:4" s="8" customFormat="1" ht="12.75">
      <c r="A213" s="2">
        <v>3</v>
      </c>
      <c r="B213" s="1" t="s">
        <v>783</v>
      </c>
      <c r="C213" s="107">
        <v>2010</v>
      </c>
      <c r="D213" s="17">
        <v>2006.9</v>
      </c>
    </row>
    <row r="214" spans="1:4" s="8" customFormat="1" ht="15" customHeight="1">
      <c r="A214" s="115"/>
      <c r="B214" s="295" t="s">
        <v>64</v>
      </c>
      <c r="C214" s="296"/>
      <c r="D214" s="18">
        <f>SUM(D211:D213)</f>
        <v>6603.860000000001</v>
      </c>
    </row>
    <row r="215" spans="1:6" ht="15" customHeight="1">
      <c r="A215" s="297" t="s">
        <v>274</v>
      </c>
      <c r="B215" s="298"/>
      <c r="C215" s="298"/>
      <c r="D215" s="299"/>
      <c r="F215" s="9"/>
    </row>
    <row r="216" spans="1:6" ht="12.75">
      <c r="A216" s="2">
        <v>1</v>
      </c>
      <c r="B216" s="116" t="s">
        <v>1580</v>
      </c>
      <c r="C216" s="117">
        <v>2008</v>
      </c>
      <c r="D216" s="149">
        <v>1774.76</v>
      </c>
      <c r="F216" s="9"/>
    </row>
    <row r="217" spans="1:6" ht="12.75">
      <c r="A217" s="2">
        <v>2</v>
      </c>
      <c r="B217" s="116" t="s">
        <v>1581</v>
      </c>
      <c r="C217" s="117">
        <v>2008</v>
      </c>
      <c r="D217" s="149">
        <v>1999.99</v>
      </c>
      <c r="F217" s="9"/>
    </row>
    <row r="218" spans="1:6" ht="12.75">
      <c r="A218" s="2">
        <v>3</v>
      </c>
      <c r="B218" s="116" t="s">
        <v>783</v>
      </c>
      <c r="C218" s="117">
        <v>2008</v>
      </c>
      <c r="D218" s="149">
        <v>1800</v>
      </c>
      <c r="F218" s="9"/>
    </row>
    <row r="219" spans="1:6" ht="12.75">
      <c r="A219" s="2">
        <v>4</v>
      </c>
      <c r="B219" s="116" t="s">
        <v>1582</v>
      </c>
      <c r="C219" s="117">
        <v>2008</v>
      </c>
      <c r="D219" s="149">
        <v>2310</v>
      </c>
      <c r="F219" s="9"/>
    </row>
    <row r="220" spans="1:6" ht="12.75">
      <c r="A220" s="2">
        <v>5</v>
      </c>
      <c r="B220" s="116" t="s">
        <v>1583</v>
      </c>
      <c r="C220" s="117">
        <v>2008</v>
      </c>
      <c r="D220" s="149">
        <v>311.1</v>
      </c>
      <c r="F220" s="9"/>
    </row>
    <row r="221" spans="1:6" ht="12.75">
      <c r="A221" s="2">
        <v>6</v>
      </c>
      <c r="B221" s="116" t="s">
        <v>1547</v>
      </c>
      <c r="C221" s="117">
        <v>2009</v>
      </c>
      <c r="D221" s="149">
        <v>935</v>
      </c>
      <c r="F221" s="9"/>
    </row>
    <row r="222" spans="1:6" ht="12.75">
      <c r="A222" s="2">
        <v>7</v>
      </c>
      <c r="B222" s="116" t="s">
        <v>1584</v>
      </c>
      <c r="C222" s="117">
        <v>2009</v>
      </c>
      <c r="D222" s="149">
        <v>2188</v>
      </c>
      <c r="F222" s="9"/>
    </row>
    <row r="223" spans="1:6" ht="12.75">
      <c r="A223" s="2">
        <v>8</v>
      </c>
      <c r="B223" s="116" t="s">
        <v>228</v>
      </c>
      <c r="C223" s="117">
        <v>2009</v>
      </c>
      <c r="D223" s="149">
        <v>1499</v>
      </c>
      <c r="F223" s="9"/>
    </row>
    <row r="224" spans="1:4" ht="12.75">
      <c r="A224" s="2">
        <v>9</v>
      </c>
      <c r="B224" s="116" t="s">
        <v>1585</v>
      </c>
      <c r="C224" s="117">
        <v>2010</v>
      </c>
      <c r="D224" s="149">
        <v>3207.38</v>
      </c>
    </row>
    <row r="225" spans="1:4" ht="12.75">
      <c r="A225" s="2">
        <v>10</v>
      </c>
      <c r="B225" s="116" t="s">
        <v>1586</v>
      </c>
      <c r="C225" s="117">
        <v>2010</v>
      </c>
      <c r="D225" s="149">
        <v>780</v>
      </c>
    </row>
    <row r="226" spans="1:4" ht="12.75">
      <c r="A226" s="2">
        <v>11</v>
      </c>
      <c r="B226" s="116" t="s">
        <v>1587</v>
      </c>
      <c r="C226" s="117">
        <v>2010</v>
      </c>
      <c r="D226" s="149">
        <v>540</v>
      </c>
    </row>
    <row r="227" spans="1:4" ht="12.75">
      <c r="A227" s="2">
        <v>12</v>
      </c>
      <c r="B227" s="116" t="s">
        <v>273</v>
      </c>
      <c r="C227" s="117">
        <v>2010</v>
      </c>
      <c r="D227" s="149">
        <v>8070.3</v>
      </c>
    </row>
    <row r="228" spans="1:4" ht="12.75">
      <c r="A228" s="2">
        <v>13</v>
      </c>
      <c r="B228" s="116" t="s">
        <v>1588</v>
      </c>
      <c r="C228" s="117">
        <v>2011</v>
      </c>
      <c r="D228" s="149">
        <v>2876.97</v>
      </c>
    </row>
    <row r="229" spans="1:4" s="8" customFormat="1" ht="15" customHeight="1">
      <c r="A229" s="2"/>
      <c r="B229" s="295" t="s">
        <v>64</v>
      </c>
      <c r="C229" s="296"/>
      <c r="D229" s="18">
        <f>SUM(D216:D228)</f>
        <v>28292.5</v>
      </c>
    </row>
    <row r="230" spans="1:4" s="8" customFormat="1" ht="15" customHeight="1">
      <c r="A230" s="297" t="s">
        <v>1689</v>
      </c>
      <c r="B230" s="298"/>
      <c r="C230" s="298"/>
      <c r="D230" s="299"/>
    </row>
    <row r="231" spans="1:4" s="8" customFormat="1" ht="12.75">
      <c r="A231" s="2">
        <v>1</v>
      </c>
      <c r="B231" s="1" t="s">
        <v>276</v>
      </c>
      <c r="C231" s="2">
        <v>2008</v>
      </c>
      <c r="D231" s="82">
        <v>64695.06</v>
      </c>
    </row>
    <row r="232" spans="1:4" s="8" customFormat="1" ht="12.75">
      <c r="A232" s="2">
        <v>2</v>
      </c>
      <c r="B232" s="1" t="s">
        <v>1382</v>
      </c>
      <c r="C232" s="2">
        <v>2008</v>
      </c>
      <c r="D232" s="82">
        <v>305</v>
      </c>
    </row>
    <row r="233" spans="1:4" s="8" customFormat="1" ht="12.75">
      <c r="A233" s="2">
        <v>3</v>
      </c>
      <c r="B233" s="1" t="s">
        <v>1383</v>
      </c>
      <c r="C233" s="2">
        <v>2008</v>
      </c>
      <c r="D233" s="82">
        <v>2928</v>
      </c>
    </row>
    <row r="234" spans="1:4" s="8" customFormat="1" ht="12.75">
      <c r="A234" s="2">
        <v>4</v>
      </c>
      <c r="B234" s="1" t="s">
        <v>277</v>
      </c>
      <c r="C234" s="2">
        <v>2008</v>
      </c>
      <c r="D234" s="82">
        <v>1200</v>
      </c>
    </row>
    <row r="235" spans="1:4" s="8" customFormat="1" ht="12.75">
      <c r="A235" s="2">
        <v>5</v>
      </c>
      <c r="B235" s="1" t="s">
        <v>278</v>
      </c>
      <c r="C235" s="2">
        <v>2008</v>
      </c>
      <c r="D235" s="82">
        <v>880</v>
      </c>
    </row>
    <row r="236" spans="1:4" s="8" customFormat="1" ht="12.75">
      <c r="A236" s="2">
        <v>6</v>
      </c>
      <c r="B236" s="1" t="s">
        <v>279</v>
      </c>
      <c r="C236" s="2">
        <v>2008</v>
      </c>
      <c r="D236" s="82">
        <v>1137.63</v>
      </c>
    </row>
    <row r="237" spans="1:4" s="8" customFormat="1" ht="12.75">
      <c r="A237" s="2">
        <v>7</v>
      </c>
      <c r="B237" s="1" t="s">
        <v>280</v>
      </c>
      <c r="C237" s="2">
        <v>2008</v>
      </c>
      <c r="D237" s="82">
        <v>850.84</v>
      </c>
    </row>
    <row r="238" spans="1:4" s="8" customFormat="1" ht="12.75">
      <c r="A238" s="2">
        <v>8</v>
      </c>
      <c r="B238" s="1" t="s">
        <v>484</v>
      </c>
      <c r="C238" s="2">
        <v>2009</v>
      </c>
      <c r="D238" s="82">
        <v>1100</v>
      </c>
    </row>
    <row r="239" spans="1:4" s="8" customFormat="1" ht="12.75">
      <c r="A239" s="2">
        <v>9</v>
      </c>
      <c r="B239" s="1" t="s">
        <v>484</v>
      </c>
      <c r="C239" s="2">
        <v>2009</v>
      </c>
      <c r="D239" s="82">
        <v>1100</v>
      </c>
    </row>
    <row r="240" spans="1:4" s="8" customFormat="1" ht="12.75">
      <c r="A240" s="2">
        <v>10</v>
      </c>
      <c r="B240" s="1" t="s">
        <v>281</v>
      </c>
      <c r="C240" s="2">
        <v>2009</v>
      </c>
      <c r="D240" s="82">
        <v>5560</v>
      </c>
    </row>
    <row r="241" spans="1:4" s="8" customFormat="1" ht="12.75">
      <c r="A241" s="2">
        <v>11</v>
      </c>
      <c r="B241" s="1" t="s">
        <v>282</v>
      </c>
      <c r="C241" s="2">
        <v>2010</v>
      </c>
      <c r="D241" s="82">
        <v>2736.46</v>
      </c>
    </row>
    <row r="242" spans="1:4" s="8" customFormat="1" ht="12.75">
      <c r="A242" s="2">
        <v>12</v>
      </c>
      <c r="B242" s="1" t="s">
        <v>1384</v>
      </c>
      <c r="C242" s="2">
        <v>2010</v>
      </c>
      <c r="D242" s="82">
        <v>1850</v>
      </c>
    </row>
    <row r="243" spans="1:4" s="8" customFormat="1" ht="12.75">
      <c r="A243" s="2">
        <v>13</v>
      </c>
      <c r="B243" s="1" t="s">
        <v>786</v>
      </c>
      <c r="C243" s="2">
        <v>2010</v>
      </c>
      <c r="D243" s="82">
        <v>459</v>
      </c>
    </row>
    <row r="244" spans="1:4" s="8" customFormat="1" ht="12.75">
      <c r="A244" s="2">
        <v>14</v>
      </c>
      <c r="B244" s="1" t="s">
        <v>949</v>
      </c>
      <c r="C244" s="2">
        <v>2010</v>
      </c>
      <c r="D244" s="82">
        <v>388</v>
      </c>
    </row>
    <row r="245" spans="1:4" s="8" customFormat="1" ht="12.75">
      <c r="A245" s="2">
        <v>15</v>
      </c>
      <c r="B245" s="1" t="s">
        <v>950</v>
      </c>
      <c r="C245" s="2">
        <v>2010</v>
      </c>
      <c r="D245" s="82">
        <v>399</v>
      </c>
    </row>
    <row r="246" spans="1:4" s="8" customFormat="1" ht="12.75">
      <c r="A246" s="2">
        <v>16</v>
      </c>
      <c r="B246" s="1" t="s">
        <v>951</v>
      </c>
      <c r="C246" s="2">
        <v>2010</v>
      </c>
      <c r="D246" s="82">
        <v>1295.21</v>
      </c>
    </row>
    <row r="247" spans="1:4" s="8" customFormat="1" ht="12.75">
      <c r="A247" s="2">
        <v>17</v>
      </c>
      <c r="B247" s="80" t="s">
        <v>1385</v>
      </c>
      <c r="C247" s="83">
        <v>2010</v>
      </c>
      <c r="D247" s="150">
        <v>3207.38</v>
      </c>
    </row>
    <row r="248" spans="1:4" s="8" customFormat="1" ht="12.75">
      <c r="A248" s="2">
        <v>18</v>
      </c>
      <c r="B248" s="80" t="s">
        <v>1386</v>
      </c>
      <c r="C248" s="83">
        <v>2010</v>
      </c>
      <c r="D248" s="150">
        <v>3118</v>
      </c>
    </row>
    <row r="249" spans="1:4" s="8" customFormat="1" ht="12.75">
      <c r="A249" s="2">
        <v>19</v>
      </c>
      <c r="B249" s="1" t="s">
        <v>1387</v>
      </c>
      <c r="C249" s="2">
        <v>2011</v>
      </c>
      <c r="D249" s="82">
        <v>699</v>
      </c>
    </row>
    <row r="250" spans="1:4" s="8" customFormat="1" ht="12.75">
      <c r="A250" s="2">
        <v>20</v>
      </c>
      <c r="B250" s="80" t="s">
        <v>59</v>
      </c>
      <c r="C250" s="83">
        <v>2010</v>
      </c>
      <c r="D250" s="150">
        <v>1050</v>
      </c>
    </row>
    <row r="251" spans="1:4" s="8" customFormat="1" ht="12.75">
      <c r="A251" s="2">
        <v>21</v>
      </c>
      <c r="B251" s="80" t="s">
        <v>1388</v>
      </c>
      <c r="C251" s="83">
        <v>2010</v>
      </c>
      <c r="D251" s="150">
        <v>799</v>
      </c>
    </row>
    <row r="252" spans="1:4" s="8" customFormat="1" ht="12.75">
      <c r="A252" s="2">
        <v>22</v>
      </c>
      <c r="B252" s="16" t="s">
        <v>952</v>
      </c>
      <c r="C252" s="2">
        <v>2010</v>
      </c>
      <c r="D252" s="82">
        <v>6112.2</v>
      </c>
    </row>
    <row r="253" spans="1:4" s="8" customFormat="1" ht="12.75">
      <c r="A253" s="2">
        <v>23</v>
      </c>
      <c r="B253" s="81" t="s">
        <v>1389</v>
      </c>
      <c r="C253" s="83">
        <v>2010</v>
      </c>
      <c r="D253" s="150">
        <v>2513.2</v>
      </c>
    </row>
    <row r="254" spans="1:4" s="8" customFormat="1" ht="12.75">
      <c r="A254" s="2">
        <v>24</v>
      </c>
      <c r="B254" s="1" t="s">
        <v>1377</v>
      </c>
      <c r="C254" s="2">
        <v>2011</v>
      </c>
      <c r="D254" s="82">
        <v>2999.97</v>
      </c>
    </row>
    <row r="255" spans="1:4" s="8" customFormat="1" ht="12.75">
      <c r="A255" s="2">
        <v>25</v>
      </c>
      <c r="B255" s="51" t="s">
        <v>60</v>
      </c>
      <c r="C255" s="50">
        <v>2011</v>
      </c>
      <c r="D255" s="151">
        <v>3410.79</v>
      </c>
    </row>
    <row r="256" spans="1:4" s="8" customFormat="1" ht="12.75">
      <c r="A256" s="2">
        <v>26</v>
      </c>
      <c r="B256" s="1" t="s">
        <v>1378</v>
      </c>
      <c r="C256" s="2">
        <v>2011</v>
      </c>
      <c r="D256" s="82">
        <v>785</v>
      </c>
    </row>
    <row r="257" spans="1:4" s="8" customFormat="1" ht="12.75">
      <c r="A257" s="2">
        <v>27</v>
      </c>
      <c r="B257" s="1" t="s">
        <v>1379</v>
      </c>
      <c r="C257" s="2">
        <v>2011</v>
      </c>
      <c r="D257" s="82">
        <v>1845</v>
      </c>
    </row>
    <row r="258" spans="1:4" s="8" customFormat="1" ht="12.75">
      <c r="A258" s="2">
        <v>28</v>
      </c>
      <c r="B258" s="1" t="s">
        <v>1379</v>
      </c>
      <c r="C258" s="2">
        <v>2011</v>
      </c>
      <c r="D258" s="82">
        <v>1845</v>
      </c>
    </row>
    <row r="259" spans="1:4" s="8" customFormat="1" ht="12.75">
      <c r="A259" s="2">
        <v>29</v>
      </c>
      <c r="B259" s="1" t="s">
        <v>1380</v>
      </c>
      <c r="C259" s="2">
        <v>2011</v>
      </c>
      <c r="D259" s="82">
        <v>2735.06</v>
      </c>
    </row>
    <row r="260" spans="1:4" s="8" customFormat="1" ht="12.75">
      <c r="A260" s="2">
        <v>30</v>
      </c>
      <c r="B260" s="1" t="s">
        <v>1381</v>
      </c>
      <c r="C260" s="2">
        <v>2012</v>
      </c>
      <c r="D260" s="82">
        <v>2990</v>
      </c>
    </row>
    <row r="261" spans="1:4" s="8" customFormat="1" ht="15" customHeight="1">
      <c r="A261" s="2"/>
      <c r="B261" s="295" t="s">
        <v>64</v>
      </c>
      <c r="C261" s="296"/>
      <c r="D261" s="18">
        <f>SUM(D231:D260)</f>
        <v>120993.8</v>
      </c>
    </row>
    <row r="262" spans="1:4" s="8" customFormat="1" ht="15" customHeight="1">
      <c r="A262" s="297" t="s">
        <v>1690</v>
      </c>
      <c r="B262" s="298"/>
      <c r="C262" s="298"/>
      <c r="D262" s="299"/>
    </row>
    <row r="263" spans="1:4" s="8" customFormat="1" ht="15.75" customHeight="1">
      <c r="A263" s="2">
        <v>1</v>
      </c>
      <c r="B263" s="1" t="s">
        <v>1561</v>
      </c>
      <c r="C263" s="2">
        <v>2008</v>
      </c>
      <c r="D263" s="17">
        <v>372.1</v>
      </c>
    </row>
    <row r="264" spans="1:4" s="8" customFormat="1" ht="12.75">
      <c r="A264" s="2">
        <v>2</v>
      </c>
      <c r="B264" s="66" t="s">
        <v>1562</v>
      </c>
      <c r="C264" s="107">
        <v>2008</v>
      </c>
      <c r="D264" s="17">
        <v>3560</v>
      </c>
    </row>
    <row r="265" spans="1:4" s="8" customFormat="1" ht="12.75">
      <c r="A265" s="2">
        <v>3</v>
      </c>
      <c r="B265" s="66" t="s">
        <v>1563</v>
      </c>
      <c r="C265" s="107">
        <v>2009</v>
      </c>
      <c r="D265" s="17">
        <v>986</v>
      </c>
    </row>
    <row r="266" spans="1:4" s="8" customFormat="1" ht="12.75">
      <c r="A266" s="2">
        <v>4</v>
      </c>
      <c r="B266" s="66" t="s">
        <v>1392</v>
      </c>
      <c r="C266" s="107">
        <v>2009</v>
      </c>
      <c r="D266" s="17">
        <v>3490</v>
      </c>
    </row>
    <row r="267" spans="1:4" s="8" customFormat="1" ht="12.75">
      <c r="A267" s="2">
        <v>5</v>
      </c>
      <c r="B267" s="66" t="s">
        <v>1393</v>
      </c>
      <c r="C267" s="107">
        <v>2010</v>
      </c>
      <c r="D267" s="17">
        <v>650</v>
      </c>
    </row>
    <row r="268" spans="1:4" s="8" customFormat="1" ht="12.75">
      <c r="A268" s="2">
        <v>6</v>
      </c>
      <c r="B268" s="66" t="s">
        <v>1564</v>
      </c>
      <c r="C268" s="107">
        <v>2010</v>
      </c>
      <c r="D268" s="17">
        <v>700</v>
      </c>
    </row>
    <row r="269" spans="1:4" s="8" customFormat="1" ht="12.75">
      <c r="A269" s="2">
        <v>7</v>
      </c>
      <c r="B269" s="1" t="s">
        <v>1394</v>
      </c>
      <c r="C269" s="2">
        <v>2010</v>
      </c>
      <c r="D269" s="17">
        <v>245</v>
      </c>
    </row>
    <row r="270" spans="1:4" s="8" customFormat="1" ht="12.75">
      <c r="A270" s="2">
        <v>8</v>
      </c>
      <c r="B270" s="1" t="s">
        <v>1391</v>
      </c>
      <c r="C270" s="2">
        <v>2011</v>
      </c>
      <c r="D270" s="17">
        <v>5698.59</v>
      </c>
    </row>
    <row r="271" spans="1:4" ht="15" customHeight="1">
      <c r="A271" s="115"/>
      <c r="B271" s="303" t="s">
        <v>64</v>
      </c>
      <c r="C271" s="304"/>
      <c r="D271" s="18">
        <f>SUM(D263:D270)</f>
        <v>15701.69</v>
      </c>
    </row>
    <row r="272" spans="1:4" s="8" customFormat="1" ht="15" customHeight="1">
      <c r="A272" s="297" t="s">
        <v>1691</v>
      </c>
      <c r="B272" s="298"/>
      <c r="C272" s="298"/>
      <c r="D272" s="299"/>
    </row>
    <row r="273" spans="1:4" ht="12.75" customHeight="1">
      <c r="A273" s="2">
        <v>1</v>
      </c>
      <c r="B273" s="66" t="s">
        <v>1589</v>
      </c>
      <c r="C273" s="107">
        <v>2009</v>
      </c>
      <c r="D273" s="17">
        <v>890.01</v>
      </c>
    </row>
    <row r="274" spans="1:4" ht="12.75">
      <c r="A274" s="2">
        <v>2</v>
      </c>
      <c r="B274" s="66" t="s">
        <v>1590</v>
      </c>
      <c r="C274" s="107">
        <v>2010</v>
      </c>
      <c r="D274" s="17">
        <v>3207.38</v>
      </c>
    </row>
    <row r="275" spans="1:4" ht="12.75">
      <c r="A275" s="2">
        <v>3</v>
      </c>
      <c r="B275" s="66" t="s">
        <v>1591</v>
      </c>
      <c r="C275" s="107">
        <v>2010</v>
      </c>
      <c r="D275" s="17">
        <v>5978</v>
      </c>
    </row>
    <row r="276" spans="1:4" s="8" customFormat="1" ht="12.75">
      <c r="A276" s="2">
        <v>4</v>
      </c>
      <c r="B276" s="1" t="s">
        <v>1592</v>
      </c>
      <c r="C276" s="2">
        <v>2011</v>
      </c>
      <c r="D276" s="17">
        <v>3444</v>
      </c>
    </row>
    <row r="277" spans="1:4" s="8" customFormat="1" ht="15" customHeight="1">
      <c r="A277" s="115"/>
      <c r="B277" s="295" t="s">
        <v>64</v>
      </c>
      <c r="C277" s="296"/>
      <c r="D277" s="18">
        <f>SUM(D273:D276)</f>
        <v>13519.39</v>
      </c>
    </row>
    <row r="278" spans="1:4" s="8" customFormat="1" ht="15" customHeight="1">
      <c r="A278" s="297" t="s">
        <v>1692</v>
      </c>
      <c r="B278" s="298"/>
      <c r="C278" s="298"/>
      <c r="D278" s="299"/>
    </row>
    <row r="279" spans="1:4" s="10" customFormat="1" ht="12.75" customHeight="1">
      <c r="A279" s="2">
        <v>1</v>
      </c>
      <c r="B279" s="66" t="s">
        <v>1642</v>
      </c>
      <c r="C279" s="189">
        <v>2008</v>
      </c>
      <c r="D279" s="17">
        <v>2294</v>
      </c>
    </row>
    <row r="280" spans="1:4" s="10" customFormat="1" ht="12.75" customHeight="1">
      <c r="A280" s="2">
        <v>2</v>
      </c>
      <c r="B280" s="66" t="s">
        <v>227</v>
      </c>
      <c r="C280" s="189">
        <v>2009</v>
      </c>
      <c r="D280" s="17">
        <v>499.01</v>
      </c>
    </row>
    <row r="281" spans="1:4" s="10" customFormat="1" ht="12.75" customHeight="1">
      <c r="A281" s="2">
        <v>3</v>
      </c>
      <c r="B281" s="66" t="s">
        <v>227</v>
      </c>
      <c r="C281" s="189">
        <v>2009</v>
      </c>
      <c r="D281" s="17">
        <v>499</v>
      </c>
    </row>
    <row r="282" spans="1:4" s="10" customFormat="1" ht="12.75" customHeight="1">
      <c r="A282" s="2">
        <v>4</v>
      </c>
      <c r="B282" s="66" t="s">
        <v>1643</v>
      </c>
      <c r="C282" s="189">
        <v>2011</v>
      </c>
      <c r="D282" s="17">
        <v>399</v>
      </c>
    </row>
    <row r="283" spans="1:4" s="10" customFormat="1" ht="12.75" customHeight="1">
      <c r="A283" s="2">
        <v>5</v>
      </c>
      <c r="B283" s="66" t="s">
        <v>485</v>
      </c>
      <c r="C283" s="189">
        <v>2011</v>
      </c>
      <c r="D283" s="17">
        <v>388</v>
      </c>
    </row>
    <row r="284" spans="1:4" s="10" customFormat="1" ht="12.75" customHeight="1">
      <c r="A284" s="2">
        <v>6</v>
      </c>
      <c r="B284" s="66" t="s">
        <v>1644</v>
      </c>
      <c r="C284" s="189">
        <v>2011</v>
      </c>
      <c r="D284" s="17">
        <v>119</v>
      </c>
    </row>
    <row r="285" spans="1:4" s="10" customFormat="1" ht="15" customHeight="1">
      <c r="A285" s="115"/>
      <c r="B285" s="295" t="s">
        <v>64</v>
      </c>
      <c r="C285" s="296"/>
      <c r="D285" s="18">
        <f>SUM(D279:D284)</f>
        <v>4198.01</v>
      </c>
    </row>
    <row r="286" spans="1:4" s="10" customFormat="1" ht="15" customHeight="1">
      <c r="A286" s="297" t="s">
        <v>1693</v>
      </c>
      <c r="B286" s="298"/>
      <c r="C286" s="298"/>
      <c r="D286" s="299"/>
    </row>
    <row r="287" spans="1:4" s="10" customFormat="1" ht="13.5" customHeight="1">
      <c r="A287" s="2">
        <v>1</v>
      </c>
      <c r="B287" s="66" t="s">
        <v>1593</v>
      </c>
      <c r="C287" s="107">
        <v>2008</v>
      </c>
      <c r="D287" s="17">
        <v>33401.98</v>
      </c>
    </row>
    <row r="288" spans="1:4" s="10" customFormat="1" ht="13.5" customHeight="1">
      <c r="A288" s="2">
        <v>2</v>
      </c>
      <c r="B288" s="66" t="s">
        <v>786</v>
      </c>
      <c r="C288" s="107">
        <v>2009</v>
      </c>
      <c r="D288" s="17">
        <v>470</v>
      </c>
    </row>
    <row r="289" spans="1:4" s="10" customFormat="1" ht="13.5" customHeight="1">
      <c r="A289" s="2">
        <v>3</v>
      </c>
      <c r="B289" s="1" t="s">
        <v>787</v>
      </c>
      <c r="C289" s="2">
        <v>2009</v>
      </c>
      <c r="D289" s="17">
        <v>540</v>
      </c>
    </row>
    <row r="290" spans="1:4" s="10" customFormat="1" ht="13.5" customHeight="1">
      <c r="A290" s="2">
        <v>4</v>
      </c>
      <c r="B290" s="66" t="s">
        <v>484</v>
      </c>
      <c r="C290" s="107">
        <v>2009</v>
      </c>
      <c r="D290" s="17">
        <v>3450</v>
      </c>
    </row>
    <row r="291" spans="1:4" s="10" customFormat="1" ht="13.5" customHeight="1">
      <c r="A291" s="2">
        <v>5</v>
      </c>
      <c r="B291" s="66" t="s">
        <v>787</v>
      </c>
      <c r="C291" s="107">
        <v>2009</v>
      </c>
      <c r="D291" s="17">
        <v>399</v>
      </c>
    </row>
    <row r="292" spans="1:4" s="10" customFormat="1" ht="13.5" customHeight="1">
      <c r="A292" s="2">
        <v>6</v>
      </c>
      <c r="B292" s="66" t="s">
        <v>787</v>
      </c>
      <c r="C292" s="107">
        <v>2010</v>
      </c>
      <c r="D292" s="17">
        <v>300</v>
      </c>
    </row>
    <row r="293" spans="1:4" s="10" customFormat="1" ht="13.5" customHeight="1">
      <c r="A293" s="2">
        <v>7</v>
      </c>
      <c r="B293" s="66" t="s">
        <v>1594</v>
      </c>
      <c r="C293" s="107">
        <v>2010</v>
      </c>
      <c r="D293" s="17">
        <v>17474</v>
      </c>
    </row>
    <row r="294" spans="1:4" s="10" customFormat="1" ht="15" customHeight="1">
      <c r="A294" s="115"/>
      <c r="B294" s="295" t="s">
        <v>64</v>
      </c>
      <c r="C294" s="296"/>
      <c r="D294" s="18">
        <f>SUM(D287:D293)</f>
        <v>56034.98</v>
      </c>
    </row>
    <row r="295" spans="1:4" s="10" customFormat="1" ht="15" customHeight="1">
      <c r="A295" s="297" t="s">
        <v>1694</v>
      </c>
      <c r="B295" s="298"/>
      <c r="C295" s="298"/>
      <c r="D295" s="299"/>
    </row>
    <row r="296" spans="1:4" s="10" customFormat="1" ht="13.5" customHeight="1">
      <c r="A296" s="2">
        <v>1</v>
      </c>
      <c r="B296" s="66" t="s">
        <v>892</v>
      </c>
      <c r="C296" s="107">
        <v>2008</v>
      </c>
      <c r="D296" s="17">
        <v>2990</v>
      </c>
    </row>
    <row r="297" spans="1:4" s="8" customFormat="1" ht="12.75" customHeight="1">
      <c r="A297" s="2">
        <v>2</v>
      </c>
      <c r="B297" s="66" t="s">
        <v>893</v>
      </c>
      <c r="C297" s="107">
        <v>2009</v>
      </c>
      <c r="D297" s="17">
        <v>455.01</v>
      </c>
    </row>
    <row r="298" spans="1:4" s="8" customFormat="1" ht="12.75" customHeight="1">
      <c r="A298" s="2">
        <v>3</v>
      </c>
      <c r="B298" s="66" t="s">
        <v>894</v>
      </c>
      <c r="C298" s="107">
        <v>2009</v>
      </c>
      <c r="D298" s="17">
        <v>3314</v>
      </c>
    </row>
    <row r="299" spans="1:4" s="8" customFormat="1" ht="12.75">
      <c r="A299" s="2">
        <v>4</v>
      </c>
      <c r="B299" s="66" t="s">
        <v>895</v>
      </c>
      <c r="C299" s="107">
        <v>2010</v>
      </c>
      <c r="D299" s="17">
        <v>228.5</v>
      </c>
    </row>
    <row r="300" spans="1:4" ht="12.75">
      <c r="A300" s="2">
        <v>5</v>
      </c>
      <c r="B300" s="66" t="s">
        <v>896</v>
      </c>
      <c r="C300" s="107">
        <v>2010</v>
      </c>
      <c r="D300" s="17">
        <v>559.99</v>
      </c>
    </row>
    <row r="301" spans="1:4" ht="12.75">
      <c r="A301" s="2">
        <v>6</v>
      </c>
      <c r="B301" s="1" t="s">
        <v>897</v>
      </c>
      <c r="C301" s="2">
        <v>2010</v>
      </c>
      <c r="D301" s="17">
        <v>699</v>
      </c>
    </row>
    <row r="302" spans="1:4" ht="12.75">
      <c r="A302" s="2">
        <v>7</v>
      </c>
      <c r="B302" s="66" t="s">
        <v>1657</v>
      </c>
      <c r="C302" s="107">
        <v>2010</v>
      </c>
      <c r="D302" s="17">
        <v>1114.53</v>
      </c>
    </row>
    <row r="303" spans="1:4" ht="12.75">
      <c r="A303" s="2">
        <v>8</v>
      </c>
      <c r="B303" s="66" t="s">
        <v>1414</v>
      </c>
      <c r="C303" s="189">
        <v>2012</v>
      </c>
      <c r="D303" s="17">
        <v>267</v>
      </c>
    </row>
    <row r="304" spans="1:4" ht="15" customHeight="1">
      <c r="A304" s="115"/>
      <c r="B304" s="295" t="s">
        <v>64</v>
      </c>
      <c r="C304" s="296"/>
      <c r="D304" s="18">
        <f>SUM(D296:D303)</f>
        <v>9628.03</v>
      </c>
    </row>
    <row r="305" spans="1:4" ht="15" customHeight="1">
      <c r="A305" s="297" t="s">
        <v>1417</v>
      </c>
      <c r="B305" s="298"/>
      <c r="C305" s="298"/>
      <c r="D305" s="299"/>
    </row>
    <row r="306" spans="1:4" ht="12.75">
      <c r="A306" s="2">
        <v>1</v>
      </c>
      <c r="B306" s="66" t="s">
        <v>1419</v>
      </c>
      <c r="C306" s="107">
        <v>2008</v>
      </c>
      <c r="D306" s="17">
        <v>2056</v>
      </c>
    </row>
    <row r="307" spans="1:4" ht="12.75">
      <c r="A307" s="2">
        <v>2</v>
      </c>
      <c r="B307" s="66" t="s">
        <v>1420</v>
      </c>
      <c r="C307" s="107">
        <v>2008</v>
      </c>
      <c r="D307" s="17">
        <v>1802</v>
      </c>
    </row>
    <row r="308" spans="1:4" s="8" customFormat="1" ht="12.75">
      <c r="A308" s="2">
        <v>3</v>
      </c>
      <c r="B308" s="66" t="s">
        <v>1421</v>
      </c>
      <c r="C308" s="107">
        <v>2009</v>
      </c>
      <c r="D308" s="17">
        <v>1987</v>
      </c>
    </row>
    <row r="309" spans="1:4" s="8" customFormat="1" ht="12.75">
      <c r="A309" s="2">
        <v>4</v>
      </c>
      <c r="B309" s="66" t="s">
        <v>1422</v>
      </c>
      <c r="C309" s="107">
        <v>2009</v>
      </c>
      <c r="D309" s="17">
        <v>2515</v>
      </c>
    </row>
    <row r="310" spans="1:4" s="8" customFormat="1" ht="12.75">
      <c r="A310" s="2">
        <v>5</v>
      </c>
      <c r="B310" s="66" t="s">
        <v>1423</v>
      </c>
      <c r="C310" s="107">
        <v>2010</v>
      </c>
      <c r="D310" s="17">
        <v>1411</v>
      </c>
    </row>
    <row r="311" spans="1:4" s="8" customFormat="1" ht="12.75">
      <c r="A311" s="2">
        <v>6</v>
      </c>
      <c r="B311" s="66" t="s">
        <v>1418</v>
      </c>
      <c r="C311" s="189">
        <v>2011</v>
      </c>
      <c r="D311" s="17">
        <v>890</v>
      </c>
    </row>
    <row r="312" spans="1:4" s="8" customFormat="1" ht="15" customHeight="1">
      <c r="A312" s="115"/>
      <c r="B312" s="295" t="s">
        <v>64</v>
      </c>
      <c r="C312" s="296"/>
      <c r="D312" s="18">
        <f>SUM(D306:D311)</f>
        <v>10661</v>
      </c>
    </row>
    <row r="313" spans="1:4" s="8" customFormat="1" ht="15" customHeight="1">
      <c r="A313" s="297" t="s">
        <v>927</v>
      </c>
      <c r="B313" s="298"/>
      <c r="C313" s="298"/>
      <c r="D313" s="299"/>
    </row>
    <row r="314" spans="1:4" s="8" customFormat="1" ht="25.5">
      <c r="A314" s="2">
        <v>1</v>
      </c>
      <c r="B314" s="1" t="s">
        <v>928</v>
      </c>
      <c r="C314" s="2">
        <v>2008</v>
      </c>
      <c r="D314" s="17">
        <v>3584</v>
      </c>
    </row>
    <row r="315" spans="1:4" s="8" customFormat="1" ht="25.5">
      <c r="A315" s="2">
        <v>2</v>
      </c>
      <c r="B315" s="1" t="s">
        <v>929</v>
      </c>
      <c r="C315" s="2">
        <v>2008</v>
      </c>
      <c r="D315" s="17">
        <v>3273</v>
      </c>
    </row>
    <row r="316" spans="1:4" s="8" customFormat="1" ht="38.25">
      <c r="A316" s="2">
        <v>3</v>
      </c>
      <c r="B316" s="1" t="s">
        <v>930</v>
      </c>
      <c r="C316" s="2">
        <v>2008</v>
      </c>
      <c r="D316" s="17">
        <v>3663</v>
      </c>
    </row>
    <row r="317" spans="1:4" s="8" customFormat="1" ht="12.75">
      <c r="A317" s="2">
        <v>4</v>
      </c>
      <c r="B317" s="1" t="s">
        <v>1439</v>
      </c>
      <c r="C317" s="2">
        <v>2008</v>
      </c>
      <c r="D317" s="17">
        <v>369</v>
      </c>
    </row>
    <row r="318" spans="1:4" s="8" customFormat="1" ht="12.75">
      <c r="A318" s="2">
        <v>5</v>
      </c>
      <c r="B318" s="1" t="s">
        <v>931</v>
      </c>
      <c r="C318" s="2">
        <v>2009</v>
      </c>
      <c r="D318" s="17">
        <v>2949</v>
      </c>
    </row>
    <row r="319" spans="1:4" s="8" customFormat="1" ht="12.75">
      <c r="A319" s="2">
        <v>6</v>
      </c>
      <c r="B319" s="1" t="s">
        <v>1440</v>
      </c>
      <c r="C319" s="2">
        <v>2009</v>
      </c>
      <c r="D319" s="17">
        <v>429</v>
      </c>
    </row>
    <row r="320" spans="1:4" s="8" customFormat="1" ht="12.75">
      <c r="A320" s="2">
        <v>7</v>
      </c>
      <c r="B320" s="1" t="s">
        <v>932</v>
      </c>
      <c r="C320" s="2">
        <v>2010</v>
      </c>
      <c r="D320" s="17">
        <v>3490</v>
      </c>
    </row>
    <row r="321" spans="1:4" s="8" customFormat="1" ht="12.75">
      <c r="A321" s="2">
        <v>8</v>
      </c>
      <c r="B321" s="1" t="s">
        <v>933</v>
      </c>
      <c r="C321" s="2">
        <v>2010</v>
      </c>
      <c r="D321" s="17">
        <v>3977</v>
      </c>
    </row>
    <row r="322" spans="1:4" s="8" customFormat="1" ht="12.75">
      <c r="A322" s="2">
        <v>9</v>
      </c>
      <c r="B322" s="1" t="s">
        <v>934</v>
      </c>
      <c r="C322" s="2">
        <v>2010</v>
      </c>
      <c r="D322" s="17">
        <v>700</v>
      </c>
    </row>
    <row r="323" spans="1:4" s="8" customFormat="1" ht="12.75">
      <c r="A323" s="2">
        <v>10</v>
      </c>
      <c r="B323" s="1" t="s">
        <v>1435</v>
      </c>
      <c r="C323" s="167">
        <v>2010</v>
      </c>
      <c r="D323" s="17">
        <v>399</v>
      </c>
    </row>
    <row r="324" spans="1:4" s="8" customFormat="1" ht="12.75">
      <c r="A324" s="2">
        <v>11</v>
      </c>
      <c r="B324" s="1" t="s">
        <v>1437</v>
      </c>
      <c r="C324" s="167">
        <v>2012</v>
      </c>
      <c r="D324" s="17">
        <v>309</v>
      </c>
    </row>
    <row r="325" spans="1:4" s="8" customFormat="1" ht="12.75">
      <c r="A325" s="2">
        <v>12</v>
      </c>
      <c r="B325" s="1" t="s">
        <v>1438</v>
      </c>
      <c r="C325" s="167">
        <v>2012</v>
      </c>
      <c r="D325" s="17">
        <v>525</v>
      </c>
    </row>
    <row r="326" spans="1:4" s="8" customFormat="1" ht="15" customHeight="1">
      <c r="A326" s="115"/>
      <c r="B326" s="295" t="s">
        <v>64</v>
      </c>
      <c r="C326" s="296"/>
      <c r="D326" s="18">
        <f>SUM(D314:D325)</f>
        <v>23667</v>
      </c>
    </row>
    <row r="327" spans="1:4" s="8" customFormat="1" ht="15" customHeight="1">
      <c r="A327" s="297" t="s">
        <v>504</v>
      </c>
      <c r="B327" s="298"/>
      <c r="C327" s="298"/>
      <c r="D327" s="299"/>
    </row>
    <row r="328" spans="1:4" s="8" customFormat="1" ht="12.75">
      <c r="A328" s="2">
        <v>1</v>
      </c>
      <c r="B328" s="66" t="s">
        <v>944</v>
      </c>
      <c r="C328" s="107">
        <v>2008</v>
      </c>
      <c r="D328" s="17">
        <v>1730</v>
      </c>
    </row>
    <row r="329" spans="1:4" s="8" customFormat="1" ht="12.75">
      <c r="A329" s="2">
        <v>2</v>
      </c>
      <c r="B329" s="66" t="s">
        <v>945</v>
      </c>
      <c r="C329" s="107">
        <v>2010</v>
      </c>
      <c r="D329" s="17">
        <v>955</v>
      </c>
    </row>
    <row r="330" spans="1:4" s="8" customFormat="1" ht="12.75">
      <c r="A330" s="2">
        <v>3</v>
      </c>
      <c r="B330" s="66" t="s">
        <v>946</v>
      </c>
      <c r="C330" s="107">
        <v>2010</v>
      </c>
      <c r="D330" s="17">
        <v>460</v>
      </c>
    </row>
    <row r="331" spans="1:4" s="8" customFormat="1" ht="15" customHeight="1">
      <c r="A331" s="115"/>
      <c r="B331" s="295" t="s">
        <v>64</v>
      </c>
      <c r="C331" s="296"/>
      <c r="D331" s="18">
        <f>SUM(D328:D330)</f>
        <v>3145</v>
      </c>
    </row>
    <row r="332" spans="1:5" s="8" customFormat="1" ht="15" customHeight="1">
      <c r="A332" s="297" t="s">
        <v>948</v>
      </c>
      <c r="B332" s="298"/>
      <c r="C332" s="298"/>
      <c r="D332" s="299"/>
      <c r="E332" s="170"/>
    </row>
    <row r="333" spans="1:4" ht="13.5" customHeight="1">
      <c r="A333" s="2">
        <v>1</v>
      </c>
      <c r="B333" s="79" t="s">
        <v>1448</v>
      </c>
      <c r="C333" s="50">
        <v>2009</v>
      </c>
      <c r="D333" s="151">
        <v>3460.01</v>
      </c>
    </row>
    <row r="334" spans="1:4" ht="13.5" customHeight="1">
      <c r="A334" s="2">
        <v>2</v>
      </c>
      <c r="B334" s="16" t="s">
        <v>52</v>
      </c>
      <c r="C334" s="2">
        <v>2009</v>
      </c>
      <c r="D334" s="82">
        <v>742.51</v>
      </c>
    </row>
    <row r="335" spans="1:4" ht="13.5" customHeight="1">
      <c r="A335" s="2">
        <v>3</v>
      </c>
      <c r="B335" s="16" t="s">
        <v>52</v>
      </c>
      <c r="C335" s="2">
        <v>2009</v>
      </c>
      <c r="D335" s="82">
        <v>742.5</v>
      </c>
    </row>
    <row r="336" spans="1:4" ht="13.5" customHeight="1">
      <c r="A336" s="2">
        <v>4</v>
      </c>
      <c r="B336" s="16" t="s">
        <v>1449</v>
      </c>
      <c r="C336" s="2">
        <v>2010</v>
      </c>
      <c r="D336" s="82">
        <v>450</v>
      </c>
    </row>
    <row r="337" spans="1:4" ht="13.5" customHeight="1">
      <c r="A337" s="2">
        <v>5</v>
      </c>
      <c r="B337" s="16" t="s">
        <v>484</v>
      </c>
      <c r="C337" s="2">
        <v>2010</v>
      </c>
      <c r="D337" s="82">
        <v>2494.9</v>
      </c>
    </row>
    <row r="338" spans="1:9" ht="13.5" customHeight="1">
      <c r="A338" s="2">
        <v>6</v>
      </c>
      <c r="B338" s="16" t="s">
        <v>783</v>
      </c>
      <c r="C338" s="2">
        <v>2008</v>
      </c>
      <c r="D338" s="82">
        <v>2499.78</v>
      </c>
      <c r="I338" s="119"/>
    </row>
    <row r="339" spans="1:4" ht="13.5" customHeight="1">
      <c r="A339" s="2">
        <v>7</v>
      </c>
      <c r="B339" s="16" t="s">
        <v>1450</v>
      </c>
      <c r="C339" s="2">
        <v>2011</v>
      </c>
      <c r="D339" s="82">
        <v>3284.1</v>
      </c>
    </row>
    <row r="340" spans="1:4" ht="13.5" customHeight="1">
      <c r="A340" s="2">
        <v>8</v>
      </c>
      <c r="B340" s="16" t="s">
        <v>1451</v>
      </c>
      <c r="C340" s="2">
        <v>2010</v>
      </c>
      <c r="D340" s="82">
        <v>395</v>
      </c>
    </row>
    <row r="341" spans="1:4" ht="13.5" customHeight="1">
      <c r="A341" s="2">
        <v>9</v>
      </c>
      <c r="B341" s="16" t="s">
        <v>1446</v>
      </c>
      <c r="C341" s="167">
        <v>2012</v>
      </c>
      <c r="D341" s="82">
        <v>440.34</v>
      </c>
    </row>
    <row r="342" spans="1:4" ht="13.5" customHeight="1">
      <c r="A342" s="2">
        <v>10</v>
      </c>
      <c r="B342" s="16" t="s">
        <v>1447</v>
      </c>
      <c r="C342" s="167">
        <v>2012</v>
      </c>
      <c r="D342" s="82">
        <v>699</v>
      </c>
    </row>
    <row r="343" spans="1:6" s="10" customFormat="1" ht="15" customHeight="1">
      <c r="A343" s="115"/>
      <c r="B343" s="303" t="s">
        <v>64</v>
      </c>
      <c r="C343" s="304"/>
      <c r="D343" s="18">
        <f>SUM(D333:D342)</f>
        <v>15208.140000000001</v>
      </c>
      <c r="F343" s="168"/>
    </row>
    <row r="344" spans="1:6" s="10" customFormat="1" ht="15" customHeight="1">
      <c r="A344" s="297" t="s">
        <v>1441</v>
      </c>
      <c r="B344" s="298"/>
      <c r="C344" s="298"/>
      <c r="D344" s="299"/>
      <c r="F344" s="168"/>
    </row>
    <row r="345" spans="1:4" s="10" customFormat="1" ht="13.5" customHeight="1">
      <c r="A345" s="2">
        <v>1</v>
      </c>
      <c r="B345" s="1" t="s">
        <v>1498</v>
      </c>
      <c r="C345" s="2">
        <v>2008</v>
      </c>
      <c r="D345" s="17">
        <v>450</v>
      </c>
    </row>
    <row r="346" spans="1:4" s="10" customFormat="1" ht="13.5" customHeight="1">
      <c r="A346" s="2">
        <v>2</v>
      </c>
      <c r="B346" s="1" t="s">
        <v>943</v>
      </c>
      <c r="C346" s="2">
        <v>2008</v>
      </c>
      <c r="D346" s="17">
        <v>994.99</v>
      </c>
    </row>
    <row r="347" spans="1:4" s="10" customFormat="1" ht="13.5" customHeight="1">
      <c r="A347" s="2">
        <v>3</v>
      </c>
      <c r="B347" s="1" t="s">
        <v>943</v>
      </c>
      <c r="C347" s="2">
        <v>2008</v>
      </c>
      <c r="D347" s="17">
        <v>995</v>
      </c>
    </row>
    <row r="348" spans="1:4" s="10" customFormat="1" ht="13.5" customHeight="1">
      <c r="A348" s="2">
        <v>4</v>
      </c>
      <c r="B348" s="1" t="s">
        <v>1499</v>
      </c>
      <c r="C348" s="2">
        <v>2008</v>
      </c>
      <c r="D348" s="17">
        <v>669.78</v>
      </c>
    </row>
    <row r="349" spans="1:4" s="10" customFormat="1" ht="13.5" customHeight="1">
      <c r="A349" s="2">
        <v>5</v>
      </c>
      <c r="B349" s="1" t="s">
        <v>783</v>
      </c>
      <c r="C349" s="2">
        <v>2008</v>
      </c>
      <c r="D349" s="17">
        <v>3355</v>
      </c>
    </row>
    <row r="350" spans="1:4" s="10" customFormat="1" ht="13.5" customHeight="1">
      <c r="A350" s="2">
        <v>6</v>
      </c>
      <c r="B350" s="1" t="s">
        <v>783</v>
      </c>
      <c r="C350" s="2">
        <v>2009</v>
      </c>
      <c r="D350" s="17">
        <v>3295</v>
      </c>
    </row>
    <row r="351" spans="1:4" s="10" customFormat="1" ht="13.5" customHeight="1">
      <c r="A351" s="2">
        <v>7</v>
      </c>
      <c r="B351" s="1" t="s">
        <v>783</v>
      </c>
      <c r="C351" s="2">
        <v>2009</v>
      </c>
      <c r="D351" s="17">
        <v>3295</v>
      </c>
    </row>
    <row r="352" spans="1:4" s="10" customFormat="1" ht="13.5" customHeight="1">
      <c r="A352" s="2">
        <v>8</v>
      </c>
      <c r="B352" s="1" t="s">
        <v>783</v>
      </c>
      <c r="C352" s="2">
        <v>2009</v>
      </c>
      <c r="D352" s="17">
        <v>3440</v>
      </c>
    </row>
    <row r="353" spans="1:4" s="10" customFormat="1" ht="13.5" customHeight="1">
      <c r="A353" s="2">
        <v>9</v>
      </c>
      <c r="B353" s="1" t="s">
        <v>1500</v>
      </c>
      <c r="C353" s="2">
        <v>2009</v>
      </c>
      <c r="D353" s="17">
        <v>1065</v>
      </c>
    </row>
    <row r="354" spans="1:4" s="10" customFormat="1" ht="13.5" customHeight="1">
      <c r="A354" s="2">
        <v>10</v>
      </c>
      <c r="B354" s="1" t="s">
        <v>1501</v>
      </c>
      <c r="C354" s="2">
        <v>2009</v>
      </c>
      <c r="D354" s="17">
        <v>420</v>
      </c>
    </row>
    <row r="355" spans="1:4" s="10" customFormat="1" ht="13.5" customHeight="1">
      <c r="A355" s="2">
        <v>11</v>
      </c>
      <c r="B355" s="1" t="s">
        <v>1502</v>
      </c>
      <c r="C355" s="2">
        <v>2010</v>
      </c>
      <c r="D355" s="17">
        <v>3034.86</v>
      </c>
    </row>
    <row r="356" spans="1:4" s="10" customFormat="1" ht="13.5" customHeight="1">
      <c r="A356" s="2">
        <v>12</v>
      </c>
      <c r="B356" s="1" t="s">
        <v>1503</v>
      </c>
      <c r="C356" s="2">
        <v>2010</v>
      </c>
      <c r="D356" s="17">
        <v>328.99</v>
      </c>
    </row>
    <row r="357" spans="1:4" s="10" customFormat="1" ht="13.5" customHeight="1">
      <c r="A357" s="2">
        <v>13</v>
      </c>
      <c r="B357" s="1" t="s">
        <v>1504</v>
      </c>
      <c r="C357" s="2">
        <v>2010</v>
      </c>
      <c r="D357" s="17">
        <v>889.98</v>
      </c>
    </row>
    <row r="358" spans="1:4" s="10" customFormat="1" ht="13.5" customHeight="1">
      <c r="A358" s="2">
        <v>14</v>
      </c>
      <c r="B358" s="1" t="s">
        <v>1504</v>
      </c>
      <c r="C358" s="2">
        <v>2010</v>
      </c>
      <c r="D358" s="17">
        <v>445.01</v>
      </c>
    </row>
    <row r="359" spans="1:4" s="10" customFormat="1" ht="13.5" customHeight="1">
      <c r="A359" s="2">
        <v>15</v>
      </c>
      <c r="B359" s="1" t="s">
        <v>1455</v>
      </c>
      <c r="C359" s="167">
        <v>2011</v>
      </c>
      <c r="D359" s="17">
        <v>340</v>
      </c>
    </row>
    <row r="360" spans="1:4" s="10" customFormat="1" ht="13.5" customHeight="1">
      <c r="A360" s="2">
        <v>16</v>
      </c>
      <c r="B360" s="1" t="s">
        <v>1456</v>
      </c>
      <c r="C360" s="167">
        <v>2011</v>
      </c>
      <c r="D360" s="17">
        <v>11119.2</v>
      </c>
    </row>
    <row r="361" spans="1:4" s="10" customFormat="1" ht="13.5" customHeight="1">
      <c r="A361" s="2">
        <v>17</v>
      </c>
      <c r="B361" s="1" t="s">
        <v>1457</v>
      </c>
      <c r="C361" s="167">
        <v>2011</v>
      </c>
      <c r="D361" s="17">
        <v>1279.2</v>
      </c>
    </row>
    <row r="362" spans="1:4" s="10" customFormat="1" ht="13.5" customHeight="1">
      <c r="A362" s="2">
        <v>18</v>
      </c>
      <c r="B362" s="1" t="s">
        <v>1458</v>
      </c>
      <c r="C362" s="167">
        <v>2011</v>
      </c>
      <c r="D362" s="17">
        <v>3345.6</v>
      </c>
    </row>
    <row r="363" spans="1:4" s="10" customFormat="1" ht="13.5" customHeight="1">
      <c r="A363" s="2">
        <v>19</v>
      </c>
      <c r="B363" s="1" t="s">
        <v>1459</v>
      </c>
      <c r="C363" s="167">
        <v>2011</v>
      </c>
      <c r="D363" s="17">
        <v>811.8</v>
      </c>
    </row>
    <row r="364" spans="1:4" s="10" customFormat="1" ht="13.5" customHeight="1">
      <c r="A364" s="2">
        <v>20</v>
      </c>
      <c r="B364" s="1" t="s">
        <v>1460</v>
      </c>
      <c r="C364" s="167">
        <v>2012</v>
      </c>
      <c r="D364" s="17">
        <v>2901.91</v>
      </c>
    </row>
    <row r="365" spans="1:4" s="10" customFormat="1" ht="13.5" customHeight="1">
      <c r="A365" s="2">
        <v>21</v>
      </c>
      <c r="B365" s="1" t="s">
        <v>1461</v>
      </c>
      <c r="C365" s="167">
        <v>2011</v>
      </c>
      <c r="D365" s="17">
        <v>22878</v>
      </c>
    </row>
    <row r="366" spans="1:4" ht="15" customHeight="1">
      <c r="A366" s="115"/>
      <c r="B366" s="295" t="s">
        <v>64</v>
      </c>
      <c r="C366" s="296"/>
      <c r="D366" s="18">
        <f>SUM(D345:D365)</f>
        <v>65354.31999999999</v>
      </c>
    </row>
    <row r="367" spans="1:4" ht="15" customHeight="1">
      <c r="A367" s="297" t="s">
        <v>1529</v>
      </c>
      <c r="B367" s="298"/>
      <c r="C367" s="298"/>
      <c r="D367" s="299"/>
    </row>
    <row r="368" spans="1:4" s="110" customFormat="1" ht="12.75">
      <c r="A368" s="2">
        <v>1</v>
      </c>
      <c r="B368" s="1" t="s">
        <v>1531</v>
      </c>
      <c r="C368" s="2">
        <v>2008</v>
      </c>
      <c r="D368" s="17">
        <v>1100</v>
      </c>
    </row>
    <row r="369" spans="1:4" s="110" customFormat="1" ht="12.75">
      <c r="A369" s="2">
        <v>2</v>
      </c>
      <c r="B369" s="1" t="s">
        <v>1532</v>
      </c>
      <c r="C369" s="2">
        <v>2008</v>
      </c>
      <c r="D369" s="17">
        <v>500</v>
      </c>
    </row>
    <row r="370" spans="1:4" s="110" customFormat="1" ht="12.75">
      <c r="A370" s="2">
        <v>3</v>
      </c>
      <c r="B370" s="1" t="s">
        <v>1533</v>
      </c>
      <c r="C370" s="2">
        <v>2008</v>
      </c>
      <c r="D370" s="17">
        <v>450</v>
      </c>
    </row>
    <row r="371" spans="1:4" s="110" customFormat="1" ht="12.75">
      <c r="A371" s="2">
        <v>4</v>
      </c>
      <c r="B371" s="1" t="s">
        <v>1534</v>
      </c>
      <c r="C371" s="2">
        <v>2008</v>
      </c>
      <c r="D371" s="17">
        <v>970</v>
      </c>
    </row>
    <row r="372" spans="1:4" s="110" customFormat="1" ht="12.75">
      <c r="A372" s="2">
        <v>5</v>
      </c>
      <c r="B372" s="1" t="s">
        <v>1535</v>
      </c>
      <c r="C372" s="2">
        <v>2008</v>
      </c>
      <c r="D372" s="17">
        <v>1150</v>
      </c>
    </row>
    <row r="373" spans="1:4" s="110" customFormat="1" ht="12.75">
      <c r="A373" s="2">
        <v>6</v>
      </c>
      <c r="B373" s="1" t="s">
        <v>783</v>
      </c>
      <c r="C373" s="2">
        <v>2008</v>
      </c>
      <c r="D373" s="17">
        <v>2219</v>
      </c>
    </row>
    <row r="374" spans="1:4" s="110" customFormat="1" ht="12.75">
      <c r="A374" s="2">
        <v>7</v>
      </c>
      <c r="B374" s="1" t="s">
        <v>783</v>
      </c>
      <c r="C374" s="2">
        <v>2008</v>
      </c>
      <c r="D374" s="17">
        <v>2798</v>
      </c>
    </row>
    <row r="375" spans="1:4" s="110" customFormat="1" ht="12.75">
      <c r="A375" s="2">
        <v>8</v>
      </c>
      <c r="B375" s="1" t="s">
        <v>783</v>
      </c>
      <c r="C375" s="2">
        <v>2008</v>
      </c>
      <c r="D375" s="17">
        <v>2798</v>
      </c>
    </row>
    <row r="376" spans="1:4" s="110" customFormat="1" ht="12.75">
      <c r="A376" s="2">
        <v>9</v>
      </c>
      <c r="B376" s="1" t="s">
        <v>1536</v>
      </c>
      <c r="C376" s="2">
        <v>2009</v>
      </c>
      <c r="D376" s="17">
        <v>1900</v>
      </c>
    </row>
    <row r="377" spans="1:4" s="110" customFormat="1" ht="12.75">
      <c r="A377" s="2">
        <v>10</v>
      </c>
      <c r="B377" s="1" t="s">
        <v>1532</v>
      </c>
      <c r="C377" s="2">
        <v>2009</v>
      </c>
      <c r="D377" s="17">
        <v>499</v>
      </c>
    </row>
    <row r="378" spans="1:4" s="110" customFormat="1" ht="12.75">
      <c r="A378" s="2">
        <v>11</v>
      </c>
      <c r="B378" s="1" t="s">
        <v>1537</v>
      </c>
      <c r="C378" s="2">
        <v>2009</v>
      </c>
      <c r="D378" s="17">
        <v>998</v>
      </c>
    </row>
    <row r="379" spans="1:4" s="110" customFormat="1" ht="12.75">
      <c r="A379" s="2">
        <v>12</v>
      </c>
      <c r="B379" s="1" t="s">
        <v>1538</v>
      </c>
      <c r="C379" s="2">
        <v>2009</v>
      </c>
      <c r="D379" s="17">
        <v>11590</v>
      </c>
    </row>
    <row r="380" spans="1:4" s="110" customFormat="1" ht="12.75">
      <c r="A380" s="2">
        <v>13</v>
      </c>
      <c r="B380" s="1" t="s">
        <v>783</v>
      </c>
      <c r="C380" s="2">
        <v>2009</v>
      </c>
      <c r="D380" s="17">
        <v>1199</v>
      </c>
    </row>
    <row r="381" spans="1:4" s="110" customFormat="1" ht="12.75">
      <c r="A381" s="2">
        <v>14</v>
      </c>
      <c r="B381" s="1" t="s">
        <v>1539</v>
      </c>
      <c r="C381" s="2">
        <v>2009</v>
      </c>
      <c r="D381" s="17">
        <v>4689</v>
      </c>
    </row>
    <row r="382" spans="1:4" s="110" customFormat="1" ht="12.75">
      <c r="A382" s="2">
        <v>15</v>
      </c>
      <c r="B382" s="1" t="s">
        <v>783</v>
      </c>
      <c r="C382" s="2">
        <v>2009</v>
      </c>
      <c r="D382" s="17">
        <v>6480</v>
      </c>
    </row>
    <row r="383" spans="1:4" s="110" customFormat="1" ht="12.75">
      <c r="A383" s="2">
        <v>16</v>
      </c>
      <c r="B383" s="1" t="s">
        <v>1540</v>
      </c>
      <c r="C383" s="2">
        <v>2009</v>
      </c>
      <c r="D383" s="17">
        <v>1130</v>
      </c>
    </row>
    <row r="384" spans="1:4" s="110" customFormat="1" ht="12.75">
      <c r="A384" s="2">
        <v>17</v>
      </c>
      <c r="B384" s="1" t="s">
        <v>1539</v>
      </c>
      <c r="C384" s="2">
        <v>2010</v>
      </c>
      <c r="D384" s="17">
        <v>3425</v>
      </c>
    </row>
    <row r="385" spans="1:4" s="110" customFormat="1" ht="12.75">
      <c r="A385" s="2">
        <v>18</v>
      </c>
      <c r="B385" s="1" t="s">
        <v>1541</v>
      </c>
      <c r="C385" s="2">
        <v>2010</v>
      </c>
      <c r="D385" s="17">
        <v>2934</v>
      </c>
    </row>
    <row r="386" spans="1:4" s="110" customFormat="1" ht="12.75">
      <c r="A386" s="2">
        <v>19</v>
      </c>
      <c r="B386" s="1" t="s">
        <v>1543</v>
      </c>
      <c r="C386" s="2">
        <v>2010</v>
      </c>
      <c r="D386" s="17">
        <v>440.01</v>
      </c>
    </row>
    <row r="387" spans="1:4" s="110" customFormat="1" ht="12.75">
      <c r="A387" s="2">
        <v>20</v>
      </c>
      <c r="B387" s="66" t="s">
        <v>783</v>
      </c>
      <c r="C387" s="107">
        <v>2011</v>
      </c>
      <c r="D387" s="17">
        <v>1635</v>
      </c>
    </row>
    <row r="388" spans="1:4" s="110" customFormat="1" ht="12.75">
      <c r="A388" s="2">
        <v>21</v>
      </c>
      <c r="B388" s="66" t="s">
        <v>1545</v>
      </c>
      <c r="C388" s="107">
        <v>2011</v>
      </c>
      <c r="D388" s="17">
        <v>2200</v>
      </c>
    </row>
    <row r="389" spans="1:4" s="110" customFormat="1" ht="12.75">
      <c r="A389" s="2">
        <v>22</v>
      </c>
      <c r="B389" s="66" t="s">
        <v>1462</v>
      </c>
      <c r="C389" s="189">
        <v>2011</v>
      </c>
      <c r="D389" s="17">
        <v>420</v>
      </c>
    </row>
    <row r="390" spans="1:4" s="110" customFormat="1" ht="12.75">
      <c r="A390" s="2">
        <v>23</v>
      </c>
      <c r="B390" s="66" t="s">
        <v>1463</v>
      </c>
      <c r="C390" s="189">
        <v>2011</v>
      </c>
      <c r="D390" s="17">
        <v>305</v>
      </c>
    </row>
    <row r="391" spans="1:4" s="8" customFormat="1" ht="15" customHeight="1">
      <c r="A391" s="115"/>
      <c r="B391" s="295" t="s">
        <v>64</v>
      </c>
      <c r="C391" s="296"/>
      <c r="D391" s="18">
        <f>SUM(D368:D390)</f>
        <v>51829.01</v>
      </c>
    </row>
    <row r="392" spans="1:4" s="8" customFormat="1" ht="15" customHeight="1">
      <c r="A392" s="297" t="s">
        <v>626</v>
      </c>
      <c r="B392" s="298"/>
      <c r="C392" s="298"/>
      <c r="D392" s="299"/>
    </row>
    <row r="393" spans="1:4" s="8" customFormat="1" ht="12.75">
      <c r="A393" s="2">
        <v>1</v>
      </c>
      <c r="B393" s="66" t="s">
        <v>1714</v>
      </c>
      <c r="C393" s="107">
        <v>2008</v>
      </c>
      <c r="D393" s="17">
        <v>18932.82</v>
      </c>
    </row>
    <row r="394" spans="1:4" s="8" customFormat="1" ht="12.75">
      <c r="A394" s="2">
        <v>2</v>
      </c>
      <c r="B394" s="66" t="s">
        <v>1711</v>
      </c>
      <c r="C394" s="107">
        <v>2009</v>
      </c>
      <c r="D394" s="17">
        <v>462</v>
      </c>
    </row>
    <row r="395" spans="1:4" s="8" customFormat="1" ht="12.75">
      <c r="A395" s="2">
        <v>3</v>
      </c>
      <c r="B395" s="66" t="s">
        <v>1711</v>
      </c>
      <c r="C395" s="107">
        <v>2009</v>
      </c>
      <c r="D395" s="17">
        <v>462</v>
      </c>
    </row>
    <row r="396" spans="1:4" s="8" customFormat="1" ht="12.75">
      <c r="A396" s="2">
        <v>4</v>
      </c>
      <c r="B396" s="66" t="s">
        <v>1712</v>
      </c>
      <c r="C396" s="107">
        <v>2009</v>
      </c>
      <c r="D396" s="17">
        <v>947</v>
      </c>
    </row>
    <row r="397" spans="1:4" s="8" customFormat="1" ht="12.75">
      <c r="A397" s="2">
        <v>5</v>
      </c>
      <c r="B397" s="66" t="s">
        <v>1713</v>
      </c>
      <c r="C397" s="107">
        <v>2009</v>
      </c>
      <c r="D397" s="17">
        <v>1052.01</v>
      </c>
    </row>
    <row r="398" spans="1:4" s="8" customFormat="1" ht="12.75" customHeight="1">
      <c r="A398" s="2">
        <v>6</v>
      </c>
      <c r="B398" s="1" t="s">
        <v>1715</v>
      </c>
      <c r="C398" s="2">
        <v>2011</v>
      </c>
      <c r="D398" s="17">
        <v>913.89</v>
      </c>
    </row>
    <row r="399" spans="1:4" s="8" customFormat="1" ht="12.75" customHeight="1">
      <c r="A399" s="2">
        <v>7</v>
      </c>
      <c r="B399" s="1" t="s">
        <v>175</v>
      </c>
      <c r="C399" s="167">
        <v>2011</v>
      </c>
      <c r="D399" s="17">
        <v>5000</v>
      </c>
    </row>
    <row r="400" spans="1:4" s="8" customFormat="1" ht="12.75" customHeight="1">
      <c r="A400" s="2">
        <v>8</v>
      </c>
      <c r="B400" s="1" t="s">
        <v>175</v>
      </c>
      <c r="C400" s="167">
        <v>2011</v>
      </c>
      <c r="D400" s="17">
        <v>9840</v>
      </c>
    </row>
    <row r="401" spans="1:4" s="8" customFormat="1" ht="15" customHeight="1">
      <c r="A401" s="115"/>
      <c r="B401" s="295" t="s">
        <v>64</v>
      </c>
      <c r="C401" s="296"/>
      <c r="D401" s="18">
        <f>SUM(D393:D400)</f>
        <v>37609.72</v>
      </c>
    </row>
    <row r="402" spans="1:4" s="8" customFormat="1" ht="15" customHeight="1">
      <c r="A402" s="297" t="s">
        <v>1726</v>
      </c>
      <c r="B402" s="298"/>
      <c r="C402" s="298"/>
      <c r="D402" s="299"/>
    </row>
    <row r="403" spans="1:4" s="8" customFormat="1" ht="25.5">
      <c r="A403" s="2">
        <v>1</v>
      </c>
      <c r="B403" s="66" t="s">
        <v>41</v>
      </c>
      <c r="C403" s="107">
        <v>2008</v>
      </c>
      <c r="D403" s="17">
        <v>831.36</v>
      </c>
    </row>
    <row r="404" spans="1:4" s="8" customFormat="1" ht="12.75">
      <c r="A404" s="2">
        <v>2</v>
      </c>
      <c r="B404" s="66" t="s">
        <v>1727</v>
      </c>
      <c r="C404" s="107">
        <v>2008</v>
      </c>
      <c r="D404" s="17">
        <v>3172</v>
      </c>
    </row>
    <row r="405" spans="1:4" s="8" customFormat="1" ht="25.5">
      <c r="A405" s="2">
        <v>3</v>
      </c>
      <c r="B405" s="66" t="s">
        <v>0</v>
      </c>
      <c r="C405" s="107">
        <v>2008</v>
      </c>
      <c r="D405" s="17">
        <v>33428</v>
      </c>
    </row>
    <row r="406" spans="1:4" s="8" customFormat="1" ht="12.75">
      <c r="A406" s="2">
        <v>4</v>
      </c>
      <c r="B406" s="66" t="s">
        <v>1</v>
      </c>
      <c r="C406" s="107">
        <v>2008</v>
      </c>
      <c r="D406" s="17">
        <v>52411.2</v>
      </c>
    </row>
    <row r="407" spans="1:4" s="8" customFormat="1" ht="25.5">
      <c r="A407" s="2">
        <v>5</v>
      </c>
      <c r="B407" s="66" t="s">
        <v>2</v>
      </c>
      <c r="C407" s="107">
        <v>2008</v>
      </c>
      <c r="D407" s="17">
        <v>32110.4</v>
      </c>
    </row>
    <row r="408" spans="1:4" s="8" customFormat="1" ht="12.75">
      <c r="A408" s="2">
        <v>6</v>
      </c>
      <c r="B408" s="66" t="s">
        <v>42</v>
      </c>
      <c r="C408" s="107">
        <v>2008</v>
      </c>
      <c r="D408" s="17">
        <v>7280</v>
      </c>
    </row>
    <row r="409" spans="1:4" s="8" customFormat="1" ht="25.5">
      <c r="A409" s="2">
        <v>7</v>
      </c>
      <c r="B409" s="66" t="s">
        <v>3</v>
      </c>
      <c r="C409" s="107">
        <v>2008</v>
      </c>
      <c r="D409" s="17">
        <v>25200</v>
      </c>
    </row>
    <row r="410" spans="1:4" s="8" customFormat="1" ht="25.5">
      <c r="A410" s="2">
        <v>8</v>
      </c>
      <c r="B410" s="66" t="s">
        <v>4</v>
      </c>
      <c r="C410" s="107">
        <v>2008</v>
      </c>
      <c r="D410" s="17">
        <v>1890</v>
      </c>
    </row>
    <row r="411" spans="1:4" s="8" customFormat="1" ht="38.25">
      <c r="A411" s="2">
        <v>9</v>
      </c>
      <c r="B411" s="66" t="s">
        <v>43</v>
      </c>
      <c r="C411" s="107">
        <v>2008</v>
      </c>
      <c r="D411" s="17">
        <v>7800</v>
      </c>
    </row>
    <row r="412" spans="1:4" s="8" customFormat="1" ht="12.75">
      <c r="A412" s="2">
        <v>10</v>
      </c>
      <c r="B412" s="66" t="s">
        <v>5</v>
      </c>
      <c r="C412" s="107">
        <v>2008</v>
      </c>
      <c r="D412" s="17">
        <v>620</v>
      </c>
    </row>
    <row r="413" spans="1:4" s="8" customFormat="1" ht="12.75">
      <c r="A413" s="2">
        <v>11</v>
      </c>
      <c r="B413" s="66" t="s">
        <v>6</v>
      </c>
      <c r="C413" s="107">
        <v>2008</v>
      </c>
      <c r="D413" s="17">
        <v>1360</v>
      </c>
    </row>
    <row r="414" spans="1:4" s="8" customFormat="1" ht="12.75">
      <c r="A414" s="2">
        <v>12</v>
      </c>
      <c r="B414" s="66" t="s">
        <v>7</v>
      </c>
      <c r="C414" s="107">
        <v>2008</v>
      </c>
      <c r="D414" s="17">
        <v>13860</v>
      </c>
    </row>
    <row r="415" spans="1:4" s="8" customFormat="1" ht="25.5">
      <c r="A415" s="2">
        <v>13</v>
      </c>
      <c r="B415" s="66" t="s">
        <v>8</v>
      </c>
      <c r="C415" s="107">
        <v>2008</v>
      </c>
      <c r="D415" s="17">
        <v>1561.06</v>
      </c>
    </row>
    <row r="416" spans="1:4" s="8" customFormat="1" ht="25.5">
      <c r="A416" s="2">
        <v>14</v>
      </c>
      <c r="B416" s="66" t="s">
        <v>10</v>
      </c>
      <c r="C416" s="107">
        <v>2008</v>
      </c>
      <c r="D416" s="17">
        <v>3999</v>
      </c>
    </row>
    <row r="417" spans="1:4" s="8" customFormat="1" ht="12.75">
      <c r="A417" s="2">
        <v>15</v>
      </c>
      <c r="B417" s="66" t="s">
        <v>44</v>
      </c>
      <c r="C417" s="107">
        <v>2008</v>
      </c>
      <c r="D417" s="17">
        <v>4605.5</v>
      </c>
    </row>
    <row r="418" spans="1:4" s="8" customFormat="1" ht="12.75">
      <c r="A418" s="2">
        <v>16</v>
      </c>
      <c r="B418" s="66" t="s">
        <v>19</v>
      </c>
      <c r="C418" s="107">
        <v>2009</v>
      </c>
      <c r="D418" s="17">
        <v>420</v>
      </c>
    </row>
    <row r="419" spans="1:4" s="8" customFormat="1" ht="12.75">
      <c r="A419" s="2">
        <v>17</v>
      </c>
      <c r="B419" s="66" t="s">
        <v>45</v>
      </c>
      <c r="C419" s="107">
        <v>2009</v>
      </c>
      <c r="D419" s="17">
        <v>1946.02</v>
      </c>
    </row>
    <row r="420" spans="1:4" s="8" customFormat="1" ht="12.75">
      <c r="A420" s="2">
        <v>18</v>
      </c>
      <c r="B420" s="66" t="s">
        <v>20</v>
      </c>
      <c r="C420" s="107">
        <v>2009</v>
      </c>
      <c r="D420" s="17">
        <v>689</v>
      </c>
    </row>
    <row r="421" spans="1:4" s="8" customFormat="1" ht="12.75">
      <c r="A421" s="2">
        <v>19</v>
      </c>
      <c r="B421" s="66" t="s">
        <v>21</v>
      </c>
      <c r="C421" s="107">
        <v>2009</v>
      </c>
      <c r="D421" s="17">
        <v>2562</v>
      </c>
    </row>
    <row r="422" spans="1:4" s="8" customFormat="1" ht="12.75">
      <c r="A422" s="2">
        <v>20</v>
      </c>
      <c r="B422" s="66" t="s">
        <v>783</v>
      </c>
      <c r="C422" s="107">
        <v>2009</v>
      </c>
      <c r="D422" s="17">
        <v>1321.81</v>
      </c>
    </row>
    <row r="423" spans="1:4" s="8" customFormat="1" ht="12.75">
      <c r="A423" s="2">
        <v>21</v>
      </c>
      <c r="B423" s="66" t="s">
        <v>22</v>
      </c>
      <c r="C423" s="107">
        <v>2009</v>
      </c>
      <c r="D423" s="17">
        <v>2650</v>
      </c>
    </row>
    <row r="424" spans="1:4" s="8" customFormat="1" ht="12.75">
      <c r="A424" s="2">
        <v>22</v>
      </c>
      <c r="B424" s="66" t="s">
        <v>23</v>
      </c>
      <c r="C424" s="107">
        <v>2009</v>
      </c>
      <c r="D424" s="17">
        <v>9997.9</v>
      </c>
    </row>
    <row r="425" spans="1:4" s="8" customFormat="1" ht="12.75">
      <c r="A425" s="2">
        <v>23</v>
      </c>
      <c r="B425" s="66" t="s">
        <v>24</v>
      </c>
      <c r="C425" s="107">
        <v>2009</v>
      </c>
      <c r="D425" s="17">
        <v>2499</v>
      </c>
    </row>
    <row r="426" spans="1:4" s="8" customFormat="1" ht="12.75">
      <c r="A426" s="2">
        <v>24</v>
      </c>
      <c r="B426" s="66" t="s">
        <v>25</v>
      </c>
      <c r="C426" s="107">
        <v>2010</v>
      </c>
      <c r="D426" s="17">
        <v>3326.38</v>
      </c>
    </row>
    <row r="427" spans="1:4" s="8" customFormat="1" ht="12.75">
      <c r="A427" s="2">
        <v>25</v>
      </c>
      <c r="B427" s="66" t="s">
        <v>26</v>
      </c>
      <c r="C427" s="107">
        <v>2010</v>
      </c>
      <c r="D427" s="17">
        <v>858</v>
      </c>
    </row>
    <row r="428" spans="1:4" s="8" customFormat="1" ht="12.75">
      <c r="A428" s="2">
        <v>26</v>
      </c>
      <c r="B428" s="66" t="s">
        <v>27</v>
      </c>
      <c r="C428" s="107">
        <v>2010</v>
      </c>
      <c r="D428" s="17">
        <v>10851.2</v>
      </c>
    </row>
    <row r="429" spans="1:4" s="8" customFormat="1" ht="12.75">
      <c r="A429" s="2">
        <v>27</v>
      </c>
      <c r="B429" s="66" t="s">
        <v>29</v>
      </c>
      <c r="C429" s="107">
        <v>2010</v>
      </c>
      <c r="D429" s="17">
        <v>597.8</v>
      </c>
    </row>
    <row r="430" spans="1:4" s="8" customFormat="1" ht="12.75">
      <c r="A430" s="2">
        <v>28</v>
      </c>
      <c r="B430" s="66" t="s">
        <v>30</v>
      </c>
      <c r="C430" s="107">
        <v>2010</v>
      </c>
      <c r="D430" s="17">
        <v>1439.6</v>
      </c>
    </row>
    <row r="431" spans="1:4" s="8" customFormat="1" ht="12.75">
      <c r="A431" s="2">
        <v>29</v>
      </c>
      <c r="B431" s="66" t="s">
        <v>31</v>
      </c>
      <c r="C431" s="107">
        <v>2010</v>
      </c>
      <c r="D431" s="17">
        <v>990.02</v>
      </c>
    </row>
    <row r="432" spans="1:4" s="8" customFormat="1" ht="12.75">
      <c r="A432" s="2">
        <v>30</v>
      </c>
      <c r="B432" s="66" t="s">
        <v>32</v>
      </c>
      <c r="C432" s="107">
        <v>2010</v>
      </c>
      <c r="D432" s="17">
        <v>399</v>
      </c>
    </row>
    <row r="433" spans="1:4" s="8" customFormat="1" ht="12.75">
      <c r="A433" s="2">
        <v>31</v>
      </c>
      <c r="B433" s="66" t="s">
        <v>33</v>
      </c>
      <c r="C433" s="107">
        <v>2011</v>
      </c>
      <c r="D433" s="17">
        <v>10980</v>
      </c>
    </row>
    <row r="434" spans="1:4" s="8" customFormat="1" ht="12.75">
      <c r="A434" s="2">
        <v>32</v>
      </c>
      <c r="B434" s="66" t="s">
        <v>34</v>
      </c>
      <c r="C434" s="107">
        <v>2011</v>
      </c>
      <c r="D434" s="17">
        <v>1465</v>
      </c>
    </row>
    <row r="435" spans="1:4" s="8" customFormat="1" ht="12.75">
      <c r="A435" s="2">
        <v>33</v>
      </c>
      <c r="B435" s="66" t="s">
        <v>35</v>
      </c>
      <c r="C435" s="107">
        <v>2011</v>
      </c>
      <c r="D435" s="17">
        <v>1599</v>
      </c>
    </row>
    <row r="436" spans="1:4" s="8" customFormat="1" ht="12.75">
      <c r="A436" s="2">
        <v>34</v>
      </c>
      <c r="B436" s="66" t="s">
        <v>37</v>
      </c>
      <c r="C436" s="107">
        <v>2011</v>
      </c>
      <c r="D436" s="17">
        <v>410.82</v>
      </c>
    </row>
    <row r="437" spans="1:4" s="8" customFormat="1" ht="12.75">
      <c r="A437" s="2">
        <v>35</v>
      </c>
      <c r="B437" s="66" t="s">
        <v>38</v>
      </c>
      <c r="C437" s="107">
        <v>2011</v>
      </c>
      <c r="D437" s="17">
        <v>1594.08</v>
      </c>
    </row>
    <row r="438" spans="1:4" s="8" customFormat="1" ht="12.75">
      <c r="A438" s="2">
        <v>36</v>
      </c>
      <c r="B438" s="66" t="s">
        <v>39</v>
      </c>
      <c r="C438" s="107">
        <v>2011</v>
      </c>
      <c r="D438" s="17">
        <v>1398.51</v>
      </c>
    </row>
    <row r="439" spans="1:4" s="8" customFormat="1" ht="12.75">
      <c r="A439" s="2">
        <v>37</v>
      </c>
      <c r="B439" s="66" t="s">
        <v>40</v>
      </c>
      <c r="C439" s="107">
        <v>2011</v>
      </c>
      <c r="D439" s="17">
        <v>3444</v>
      </c>
    </row>
    <row r="440" spans="1:4" s="8" customFormat="1" ht="15" customHeight="1">
      <c r="A440" s="115"/>
      <c r="B440" s="295" t="s">
        <v>64</v>
      </c>
      <c r="C440" s="296"/>
      <c r="D440" s="18">
        <f>SUM(D403:D439)</f>
        <v>251567.65999999997</v>
      </c>
    </row>
    <row r="441" spans="1:4" s="8" customFormat="1" ht="15" customHeight="1">
      <c r="A441" s="297" t="s">
        <v>51</v>
      </c>
      <c r="B441" s="298"/>
      <c r="C441" s="298"/>
      <c r="D441" s="299"/>
    </row>
    <row r="442" spans="1:4" s="8" customFormat="1" ht="12.75">
      <c r="A442" s="2">
        <v>1</v>
      </c>
      <c r="B442" s="66" t="s">
        <v>721</v>
      </c>
      <c r="C442" s="107">
        <v>2008</v>
      </c>
      <c r="D442" s="17">
        <v>1255</v>
      </c>
    </row>
    <row r="443" spans="1:4" s="8" customFormat="1" ht="12.75">
      <c r="A443" s="2">
        <v>2</v>
      </c>
      <c r="B443" s="66" t="s">
        <v>485</v>
      </c>
      <c r="C443" s="107">
        <v>2009</v>
      </c>
      <c r="D443" s="17">
        <v>2389</v>
      </c>
    </row>
    <row r="444" spans="1:4" s="8" customFormat="1" ht="12.75">
      <c r="A444" s="2">
        <v>3</v>
      </c>
      <c r="B444" s="66" t="s">
        <v>784</v>
      </c>
      <c r="C444" s="107">
        <v>2009</v>
      </c>
      <c r="D444" s="17">
        <v>560</v>
      </c>
    </row>
    <row r="445" spans="1:4" s="8" customFormat="1" ht="12.75">
      <c r="A445" s="2">
        <v>4</v>
      </c>
      <c r="B445" s="66" t="s">
        <v>1595</v>
      </c>
      <c r="C445" s="107">
        <v>2009</v>
      </c>
      <c r="D445" s="17">
        <v>530</v>
      </c>
    </row>
    <row r="446" spans="1:4" s="8" customFormat="1" ht="12.75">
      <c r="A446" s="2">
        <v>5</v>
      </c>
      <c r="B446" s="66" t="s">
        <v>722</v>
      </c>
      <c r="C446" s="107">
        <v>2009</v>
      </c>
      <c r="D446" s="17">
        <v>2350</v>
      </c>
    </row>
    <row r="447" spans="1:4" s="8" customFormat="1" ht="12.75">
      <c r="A447" s="2">
        <v>6</v>
      </c>
      <c r="B447" s="1" t="s">
        <v>723</v>
      </c>
      <c r="C447" s="2">
        <v>2011</v>
      </c>
      <c r="D447" s="17">
        <v>2952</v>
      </c>
    </row>
    <row r="448" spans="1:4" s="8" customFormat="1" ht="15" customHeight="1">
      <c r="A448" s="2"/>
      <c r="B448" s="295" t="s">
        <v>64</v>
      </c>
      <c r="C448" s="296"/>
      <c r="D448" s="18">
        <f>SUM(D442:D447)</f>
        <v>10036</v>
      </c>
    </row>
    <row r="449" spans="1:4" s="8" customFormat="1" ht="15" customHeight="1">
      <c r="A449" s="297" t="s">
        <v>767</v>
      </c>
      <c r="B449" s="298"/>
      <c r="C449" s="298"/>
      <c r="D449" s="299"/>
    </row>
    <row r="450" spans="1:4" s="8" customFormat="1" ht="12.75">
      <c r="A450" s="2">
        <v>1</v>
      </c>
      <c r="B450" s="66" t="s">
        <v>747</v>
      </c>
      <c r="C450" s="107">
        <v>2008</v>
      </c>
      <c r="D450" s="17">
        <v>1060.21</v>
      </c>
    </row>
    <row r="451" spans="1:4" s="8" customFormat="1" ht="12.75">
      <c r="A451" s="2">
        <v>2</v>
      </c>
      <c r="B451" s="66" t="s">
        <v>783</v>
      </c>
      <c r="C451" s="107">
        <v>2008</v>
      </c>
      <c r="D451" s="17">
        <v>1587.37</v>
      </c>
    </row>
    <row r="452" spans="1:4" s="8" customFormat="1" ht="12.75">
      <c r="A452" s="2">
        <v>3</v>
      </c>
      <c r="B452" s="66" t="s">
        <v>748</v>
      </c>
      <c r="C452" s="107">
        <v>2008</v>
      </c>
      <c r="D452" s="17">
        <v>2770</v>
      </c>
    </row>
    <row r="453" spans="1:4" s="8" customFormat="1" ht="12.75">
      <c r="A453" s="2">
        <v>4</v>
      </c>
      <c r="B453" s="66" t="s">
        <v>749</v>
      </c>
      <c r="C453" s="107">
        <v>2008</v>
      </c>
      <c r="D453" s="17">
        <v>750</v>
      </c>
    </row>
    <row r="454" spans="1:4" s="8" customFormat="1" ht="12.75">
      <c r="A454" s="2">
        <v>5</v>
      </c>
      <c r="B454" s="66" t="s">
        <v>783</v>
      </c>
      <c r="C454" s="107">
        <v>2008</v>
      </c>
      <c r="D454" s="17">
        <v>2700</v>
      </c>
    </row>
    <row r="455" spans="1:4" s="8" customFormat="1" ht="12.75">
      <c r="A455" s="2">
        <v>6</v>
      </c>
      <c r="B455" s="66" t="s">
        <v>1477</v>
      </c>
      <c r="C455" s="107">
        <v>2008</v>
      </c>
      <c r="D455" s="17">
        <v>105</v>
      </c>
    </row>
    <row r="456" spans="1:4" s="8" customFormat="1" ht="12.75">
      <c r="A456" s="2">
        <v>7</v>
      </c>
      <c r="B456" s="66" t="s">
        <v>750</v>
      </c>
      <c r="C456" s="107">
        <v>2008</v>
      </c>
      <c r="D456" s="17">
        <v>1050</v>
      </c>
    </row>
    <row r="457" spans="1:4" s="8" customFormat="1" ht="12.75">
      <c r="A457" s="2">
        <v>8</v>
      </c>
      <c r="B457" s="66" t="s">
        <v>751</v>
      </c>
      <c r="C457" s="107">
        <v>2009</v>
      </c>
      <c r="D457" s="17">
        <v>1370</v>
      </c>
    </row>
    <row r="458" spans="1:4" s="8" customFormat="1" ht="12.75">
      <c r="A458" s="2">
        <v>9</v>
      </c>
      <c r="B458" s="66" t="s">
        <v>753</v>
      </c>
      <c r="C458" s="107">
        <v>2009</v>
      </c>
      <c r="D458" s="17">
        <v>385</v>
      </c>
    </row>
    <row r="459" spans="1:4" s="8" customFormat="1" ht="12.75">
      <c r="A459" s="2">
        <v>10</v>
      </c>
      <c r="B459" s="66" t="s">
        <v>754</v>
      </c>
      <c r="C459" s="107">
        <v>2009</v>
      </c>
      <c r="D459" s="17">
        <v>620</v>
      </c>
    </row>
    <row r="460" spans="1:4" s="8" customFormat="1" ht="12.75">
      <c r="A460" s="2">
        <v>11</v>
      </c>
      <c r="B460" s="66" t="s">
        <v>755</v>
      </c>
      <c r="C460" s="107">
        <v>2009</v>
      </c>
      <c r="D460" s="17">
        <v>3440</v>
      </c>
    </row>
    <row r="461" spans="1:4" s="8" customFormat="1" ht="12.75">
      <c r="A461" s="2">
        <v>12</v>
      </c>
      <c r="B461" s="66" t="s">
        <v>756</v>
      </c>
      <c r="C461" s="107">
        <v>2009</v>
      </c>
      <c r="D461" s="17">
        <v>2018</v>
      </c>
    </row>
    <row r="462" spans="1:4" s="8" customFormat="1" ht="12.75">
      <c r="A462" s="2">
        <v>13</v>
      </c>
      <c r="B462" s="66" t="s">
        <v>757</v>
      </c>
      <c r="C462" s="107">
        <v>2009</v>
      </c>
      <c r="D462" s="17">
        <v>511</v>
      </c>
    </row>
    <row r="463" spans="1:4" s="8" customFormat="1" ht="12.75">
      <c r="A463" s="2">
        <v>14</v>
      </c>
      <c r="B463" s="66" t="s">
        <v>759</v>
      </c>
      <c r="C463" s="107">
        <v>2009</v>
      </c>
      <c r="D463" s="17">
        <v>1749</v>
      </c>
    </row>
    <row r="464" spans="1:4" s="8" customFormat="1" ht="12.75">
      <c r="A464" s="2">
        <v>15</v>
      </c>
      <c r="B464" s="66" t="s">
        <v>760</v>
      </c>
      <c r="C464" s="107">
        <v>2009</v>
      </c>
      <c r="D464" s="17">
        <v>415</v>
      </c>
    </row>
    <row r="465" spans="1:4" s="8" customFormat="1" ht="12.75">
      <c r="A465" s="2">
        <v>16</v>
      </c>
      <c r="B465" s="66" t="s">
        <v>762</v>
      </c>
      <c r="C465" s="107">
        <v>2010</v>
      </c>
      <c r="D465" s="17">
        <v>499</v>
      </c>
    </row>
    <row r="466" spans="1:4" s="8" customFormat="1" ht="12.75">
      <c r="A466" s="2">
        <v>17</v>
      </c>
      <c r="B466" s="66" t="s">
        <v>763</v>
      </c>
      <c r="C466" s="107">
        <v>2010</v>
      </c>
      <c r="D466" s="17">
        <v>1299</v>
      </c>
    </row>
    <row r="467" spans="1:4" s="8" customFormat="1" ht="12.75">
      <c r="A467" s="2">
        <v>18</v>
      </c>
      <c r="B467" s="1" t="s">
        <v>764</v>
      </c>
      <c r="C467" s="2">
        <v>2010</v>
      </c>
      <c r="D467" s="17">
        <v>1397</v>
      </c>
    </row>
    <row r="468" spans="1:4" s="8" customFormat="1" ht="12.75">
      <c r="A468" s="2">
        <v>19</v>
      </c>
      <c r="B468" s="66" t="s">
        <v>765</v>
      </c>
      <c r="C468" s="107">
        <v>2011</v>
      </c>
      <c r="D468" s="17">
        <v>2716</v>
      </c>
    </row>
    <row r="469" spans="1:4" s="8" customFormat="1" ht="12.75">
      <c r="A469" s="2">
        <v>20</v>
      </c>
      <c r="B469" s="66" t="s">
        <v>52</v>
      </c>
      <c r="C469" s="189">
        <v>2011</v>
      </c>
      <c r="D469" s="17">
        <v>350</v>
      </c>
    </row>
    <row r="470" spans="1:4" s="8" customFormat="1" ht="12.75">
      <c r="A470" s="2">
        <v>21</v>
      </c>
      <c r="B470" s="66" t="s">
        <v>52</v>
      </c>
      <c r="C470" s="189">
        <v>2011</v>
      </c>
      <c r="D470" s="17">
        <v>350</v>
      </c>
    </row>
    <row r="471" spans="1:4" s="8" customFormat="1" ht="12.75">
      <c r="A471" s="2">
        <v>22</v>
      </c>
      <c r="B471" s="66" t="s">
        <v>1478</v>
      </c>
      <c r="C471" s="189">
        <v>2011</v>
      </c>
      <c r="D471" s="17">
        <v>11500</v>
      </c>
    </row>
    <row r="472" spans="1:4" s="8" customFormat="1" ht="12.75">
      <c r="A472" s="2">
        <v>23</v>
      </c>
      <c r="B472" s="66" t="s">
        <v>1423</v>
      </c>
      <c r="C472" s="189">
        <v>2012</v>
      </c>
      <c r="D472" s="17">
        <v>1500</v>
      </c>
    </row>
    <row r="473" spans="1:4" s="8" customFormat="1" ht="12.75">
      <c r="A473" s="2">
        <v>24</v>
      </c>
      <c r="B473" s="66" t="s">
        <v>1479</v>
      </c>
      <c r="C473" s="189">
        <v>2012</v>
      </c>
      <c r="D473" s="17">
        <v>5160</v>
      </c>
    </row>
    <row r="474" spans="1:4" s="8" customFormat="1" ht="15" customHeight="1">
      <c r="A474" s="2"/>
      <c r="B474" s="295" t="s">
        <v>64</v>
      </c>
      <c r="C474" s="296"/>
      <c r="D474" s="18">
        <f>SUM(D450:D473)</f>
        <v>45301.58</v>
      </c>
    </row>
    <row r="475" spans="1:4" s="8" customFormat="1" ht="15" customHeight="1">
      <c r="A475" s="297" t="s">
        <v>777</v>
      </c>
      <c r="B475" s="298"/>
      <c r="C475" s="298"/>
      <c r="D475" s="299"/>
    </row>
    <row r="476" spans="1:4" s="8" customFormat="1" ht="12.75">
      <c r="A476" s="2">
        <v>1</v>
      </c>
      <c r="B476" s="1" t="s">
        <v>127</v>
      </c>
      <c r="C476" s="2">
        <v>2008</v>
      </c>
      <c r="D476" s="17">
        <v>542</v>
      </c>
    </row>
    <row r="477" spans="1:4" s="8" customFormat="1" ht="12.75">
      <c r="A477" s="2">
        <v>2</v>
      </c>
      <c r="B477" s="1" t="s">
        <v>114</v>
      </c>
      <c r="C477" s="2">
        <v>2008</v>
      </c>
      <c r="D477" s="17">
        <v>310</v>
      </c>
    </row>
    <row r="478" spans="1:4" s="8" customFormat="1" ht="12.75">
      <c r="A478" s="2">
        <v>3</v>
      </c>
      <c r="B478" s="1" t="s">
        <v>115</v>
      </c>
      <c r="C478" s="2">
        <v>2008</v>
      </c>
      <c r="D478" s="17">
        <v>306</v>
      </c>
    </row>
    <row r="479" spans="1:4" s="8" customFormat="1" ht="12.75">
      <c r="A479" s="2">
        <v>4</v>
      </c>
      <c r="B479" s="1" t="s">
        <v>116</v>
      </c>
      <c r="C479" s="2">
        <v>2008</v>
      </c>
      <c r="D479" s="17">
        <v>3478.26</v>
      </c>
    </row>
    <row r="480" spans="1:4" s="8" customFormat="1" ht="12.75">
      <c r="A480" s="2">
        <v>5</v>
      </c>
      <c r="B480" s="1" t="s">
        <v>118</v>
      </c>
      <c r="C480" s="2">
        <v>2009</v>
      </c>
      <c r="D480" s="17">
        <v>4100</v>
      </c>
    </row>
    <row r="481" spans="1:4" s="8" customFormat="1" ht="12.75">
      <c r="A481" s="2">
        <v>6</v>
      </c>
      <c r="B481" s="1" t="s">
        <v>119</v>
      </c>
      <c r="C481" s="2">
        <v>2009</v>
      </c>
      <c r="D481" s="17">
        <v>1071</v>
      </c>
    </row>
    <row r="482" spans="1:4" s="8" customFormat="1" ht="12.75">
      <c r="A482" s="2">
        <v>7</v>
      </c>
      <c r="B482" s="1" t="s">
        <v>120</v>
      </c>
      <c r="C482" s="2">
        <v>2009</v>
      </c>
      <c r="D482" s="17">
        <v>392.62</v>
      </c>
    </row>
    <row r="483" spans="1:4" s="8" customFormat="1" ht="12.75">
      <c r="A483" s="2">
        <v>8</v>
      </c>
      <c r="B483" s="1" t="s">
        <v>121</v>
      </c>
      <c r="C483" s="2">
        <v>2010</v>
      </c>
      <c r="D483" s="17">
        <v>540</v>
      </c>
    </row>
    <row r="484" spans="1:4" s="8" customFormat="1" ht="12.75">
      <c r="A484" s="2">
        <v>9</v>
      </c>
      <c r="B484" s="1" t="s">
        <v>122</v>
      </c>
      <c r="C484" s="2">
        <v>2010</v>
      </c>
      <c r="D484" s="17">
        <v>3032</v>
      </c>
    </row>
    <row r="485" spans="1:4" s="8" customFormat="1" ht="12.75">
      <c r="A485" s="2">
        <v>10</v>
      </c>
      <c r="B485" s="1" t="s">
        <v>1641</v>
      </c>
      <c r="C485" s="2">
        <v>2010</v>
      </c>
      <c r="D485" s="17">
        <v>600</v>
      </c>
    </row>
    <row r="486" spans="1:4" s="8" customFormat="1" ht="12.75">
      <c r="A486" s="2">
        <v>11</v>
      </c>
      <c r="B486" s="66" t="s">
        <v>787</v>
      </c>
      <c r="C486" s="107">
        <v>2011</v>
      </c>
      <c r="D486" s="17">
        <v>285</v>
      </c>
    </row>
    <row r="487" spans="1:4" s="8" customFormat="1" ht="12.75">
      <c r="A487" s="2">
        <v>12</v>
      </c>
      <c r="B487" s="66" t="s">
        <v>1485</v>
      </c>
      <c r="C487" s="189">
        <v>2011</v>
      </c>
      <c r="D487" s="17">
        <v>2480</v>
      </c>
    </row>
    <row r="488" spans="1:4" s="8" customFormat="1" ht="12.75">
      <c r="A488" s="2">
        <v>13</v>
      </c>
      <c r="B488" s="66" t="s">
        <v>1486</v>
      </c>
      <c r="C488" s="189">
        <v>2011</v>
      </c>
      <c r="D488" s="17">
        <v>12946.5</v>
      </c>
    </row>
    <row r="489" spans="1:4" s="8" customFormat="1" ht="12.75">
      <c r="A489" s="2">
        <v>14</v>
      </c>
      <c r="B489" s="66" t="s">
        <v>1487</v>
      </c>
      <c r="C489" s="189">
        <v>2011</v>
      </c>
      <c r="D489" s="17">
        <v>1400</v>
      </c>
    </row>
    <row r="490" spans="1:4" ht="15" customHeight="1">
      <c r="A490" s="115"/>
      <c r="B490" s="295" t="s">
        <v>64</v>
      </c>
      <c r="C490" s="296"/>
      <c r="D490" s="18">
        <f>SUM(D476:D489)</f>
        <v>31483.38</v>
      </c>
    </row>
    <row r="491" spans="1:4" ht="15" customHeight="1">
      <c r="A491" s="297" t="s">
        <v>138</v>
      </c>
      <c r="B491" s="298"/>
      <c r="C491" s="298"/>
      <c r="D491" s="299"/>
    </row>
    <row r="492" spans="1:4" ht="12.75">
      <c r="A492" s="2">
        <v>1</v>
      </c>
      <c r="B492" s="66" t="s">
        <v>139</v>
      </c>
      <c r="C492" s="107">
        <v>2008</v>
      </c>
      <c r="D492" s="17">
        <v>7280</v>
      </c>
    </row>
    <row r="493" spans="1:4" ht="12.75">
      <c r="A493" s="2">
        <v>2</v>
      </c>
      <c r="B493" s="66" t="s">
        <v>140</v>
      </c>
      <c r="C493" s="107">
        <v>2008</v>
      </c>
      <c r="D493" s="17">
        <v>25200</v>
      </c>
    </row>
    <row r="494" spans="1:4" ht="12.75">
      <c r="A494" s="2">
        <v>3</v>
      </c>
      <c r="B494" s="66" t="s">
        <v>141</v>
      </c>
      <c r="C494" s="107">
        <v>2008</v>
      </c>
      <c r="D494" s="17">
        <v>1890</v>
      </c>
    </row>
    <row r="495" spans="1:4" ht="12.75">
      <c r="A495" s="2">
        <v>4</v>
      </c>
      <c r="B495" s="66" t="s">
        <v>142</v>
      </c>
      <c r="C495" s="107">
        <v>2008</v>
      </c>
      <c r="D495" s="17">
        <v>7800</v>
      </c>
    </row>
    <row r="496" spans="1:4" ht="12.75">
      <c r="A496" s="2">
        <v>5</v>
      </c>
      <c r="B496" s="66" t="s">
        <v>143</v>
      </c>
      <c r="C496" s="107">
        <v>2008</v>
      </c>
      <c r="D496" s="17">
        <v>620</v>
      </c>
    </row>
    <row r="497" spans="1:4" ht="12.75">
      <c r="A497" s="2">
        <v>6</v>
      </c>
      <c r="B497" s="66" t="s">
        <v>144</v>
      </c>
      <c r="C497" s="107">
        <v>2008</v>
      </c>
      <c r="D497" s="17">
        <v>1360</v>
      </c>
    </row>
    <row r="498" spans="1:4" ht="12.75">
      <c r="A498" s="2">
        <v>7</v>
      </c>
      <c r="B498" s="66" t="s">
        <v>145</v>
      </c>
      <c r="C498" s="107">
        <v>2008</v>
      </c>
      <c r="D498" s="17">
        <v>13860</v>
      </c>
    </row>
    <row r="499" spans="1:4" ht="12.75">
      <c r="A499" s="2">
        <v>8</v>
      </c>
      <c r="B499" s="66" t="s">
        <v>745</v>
      </c>
      <c r="C499" s="107">
        <v>2008</v>
      </c>
      <c r="D499" s="17">
        <v>984</v>
      </c>
    </row>
    <row r="500" spans="1:4" ht="12.75">
      <c r="A500" s="2">
        <v>9</v>
      </c>
      <c r="B500" s="66" t="s">
        <v>146</v>
      </c>
      <c r="C500" s="107">
        <v>2008</v>
      </c>
      <c r="D500" s="17">
        <v>308.66</v>
      </c>
    </row>
    <row r="501" spans="1:4" ht="12.75">
      <c r="A501" s="2">
        <v>10</v>
      </c>
      <c r="B501" s="66" t="s">
        <v>147</v>
      </c>
      <c r="C501" s="107">
        <v>2009</v>
      </c>
      <c r="D501" s="17">
        <v>899</v>
      </c>
    </row>
    <row r="502" spans="1:4" ht="12.75">
      <c r="A502" s="2">
        <v>11</v>
      </c>
      <c r="B502" s="66" t="s">
        <v>148</v>
      </c>
      <c r="C502" s="107">
        <v>2010</v>
      </c>
      <c r="D502" s="17">
        <v>545</v>
      </c>
    </row>
    <row r="503" spans="1:4" ht="12.75">
      <c r="A503" s="2">
        <v>12</v>
      </c>
      <c r="B503" s="66" t="s">
        <v>783</v>
      </c>
      <c r="C503" s="107">
        <v>2011</v>
      </c>
      <c r="D503" s="17">
        <v>2238.7</v>
      </c>
    </row>
    <row r="504" spans="1:4" ht="12.75">
      <c r="A504" s="2">
        <v>13</v>
      </c>
      <c r="B504" s="66" t="s">
        <v>149</v>
      </c>
      <c r="C504" s="189">
        <v>2011</v>
      </c>
      <c r="D504" s="17">
        <v>14995.02</v>
      </c>
    </row>
    <row r="505" spans="1:4" s="8" customFormat="1" ht="15" customHeight="1">
      <c r="A505" s="115"/>
      <c r="B505" s="295" t="s">
        <v>64</v>
      </c>
      <c r="C505" s="296"/>
      <c r="D505" s="18">
        <f>SUM(D492:D504)</f>
        <v>77980.38</v>
      </c>
    </row>
    <row r="506" spans="1:4" s="8" customFormat="1" ht="15" customHeight="1">
      <c r="A506" s="297" t="s">
        <v>1490</v>
      </c>
      <c r="B506" s="298"/>
      <c r="C506" s="298"/>
      <c r="D506" s="299"/>
    </row>
    <row r="507" spans="1:4" s="8" customFormat="1" ht="12.75">
      <c r="A507" s="2">
        <v>1</v>
      </c>
      <c r="B507" s="66" t="s">
        <v>485</v>
      </c>
      <c r="C507" s="107">
        <v>2008</v>
      </c>
      <c r="D507" s="17">
        <v>902</v>
      </c>
    </row>
    <row r="508" spans="1:4" s="8" customFormat="1" ht="12.75">
      <c r="A508" s="2">
        <v>2</v>
      </c>
      <c r="B508" s="66" t="s">
        <v>484</v>
      </c>
      <c r="C508" s="107">
        <v>2008</v>
      </c>
      <c r="D508" s="17">
        <v>1216</v>
      </c>
    </row>
    <row r="509" spans="1:4" s="8" customFormat="1" ht="12.75">
      <c r="A509" s="2">
        <v>3</v>
      </c>
      <c r="B509" s="66" t="s">
        <v>787</v>
      </c>
      <c r="C509" s="107">
        <v>2008</v>
      </c>
      <c r="D509" s="17">
        <v>1216</v>
      </c>
    </row>
    <row r="510" spans="1:4" s="8" customFormat="1" ht="12.75">
      <c r="A510" s="2">
        <v>4</v>
      </c>
      <c r="B510" s="66" t="s">
        <v>172</v>
      </c>
      <c r="C510" s="107">
        <v>2009</v>
      </c>
      <c r="D510" s="17">
        <v>780</v>
      </c>
    </row>
    <row r="511" spans="1:4" s="8" customFormat="1" ht="12.75">
      <c r="A511" s="2">
        <v>5</v>
      </c>
      <c r="B511" s="1" t="s">
        <v>173</v>
      </c>
      <c r="C511" s="2">
        <v>2009</v>
      </c>
      <c r="D511" s="17">
        <v>440</v>
      </c>
    </row>
    <row r="512" spans="1:4" ht="12.75" customHeight="1">
      <c r="A512" s="2">
        <v>6</v>
      </c>
      <c r="B512" s="66" t="s">
        <v>901</v>
      </c>
      <c r="C512" s="107">
        <v>2010</v>
      </c>
      <c r="D512" s="17">
        <v>419.01</v>
      </c>
    </row>
    <row r="513" spans="1:4" ht="15" customHeight="1">
      <c r="A513" s="115"/>
      <c r="B513" s="295" t="s">
        <v>64</v>
      </c>
      <c r="C513" s="296"/>
      <c r="D513" s="18">
        <f>SUM(D507:D512)</f>
        <v>4973.01</v>
      </c>
    </row>
    <row r="514" spans="1:4" ht="15" customHeight="1">
      <c r="A514" s="297" t="s">
        <v>634</v>
      </c>
      <c r="B514" s="298"/>
      <c r="C514" s="298"/>
      <c r="D514" s="299"/>
    </row>
    <row r="515" spans="1:4" ht="12.75">
      <c r="A515" s="2">
        <v>1</v>
      </c>
      <c r="B515" s="66" t="s">
        <v>226</v>
      </c>
      <c r="C515" s="107">
        <v>2009</v>
      </c>
      <c r="D515" s="17">
        <v>3957.01</v>
      </c>
    </row>
    <row r="516" spans="1:4" ht="12.75">
      <c r="A516" s="2">
        <v>2</v>
      </c>
      <c r="B516" s="66" t="s">
        <v>227</v>
      </c>
      <c r="C516" s="107">
        <v>2009</v>
      </c>
      <c r="D516" s="17">
        <v>833.26</v>
      </c>
    </row>
    <row r="517" spans="1:4" ht="14.25" customHeight="1">
      <c r="A517" s="2">
        <v>3</v>
      </c>
      <c r="B517" s="66" t="s">
        <v>228</v>
      </c>
      <c r="C517" s="107">
        <v>2009</v>
      </c>
      <c r="D517" s="17">
        <v>2519</v>
      </c>
    </row>
    <row r="518" spans="1:4" ht="12.75">
      <c r="A518" s="2">
        <v>4</v>
      </c>
      <c r="B518" s="66" t="s">
        <v>484</v>
      </c>
      <c r="C518" s="107">
        <v>2011</v>
      </c>
      <c r="D518" s="17">
        <v>3379.46</v>
      </c>
    </row>
    <row r="519" spans="1:4" ht="12.75">
      <c r="A519" s="2">
        <v>5</v>
      </c>
      <c r="B519" s="1" t="s">
        <v>230</v>
      </c>
      <c r="C519" s="2">
        <v>2011</v>
      </c>
      <c r="D519" s="17">
        <v>1999.98</v>
      </c>
    </row>
    <row r="520" spans="1:4" ht="12.75">
      <c r="A520" s="2">
        <v>6</v>
      </c>
      <c r="B520" s="1" t="s">
        <v>787</v>
      </c>
      <c r="C520" s="167">
        <v>2010</v>
      </c>
      <c r="D520" s="17">
        <v>895</v>
      </c>
    </row>
    <row r="521" spans="1:4" ht="12.75">
      <c r="A521" s="2">
        <v>7</v>
      </c>
      <c r="B521" s="1" t="s">
        <v>783</v>
      </c>
      <c r="C521" s="167">
        <v>2010</v>
      </c>
      <c r="D521" s="17">
        <v>1580.01</v>
      </c>
    </row>
    <row r="522" spans="1:4" ht="12.75">
      <c r="A522" s="2">
        <v>8</v>
      </c>
      <c r="B522" s="1" t="s">
        <v>783</v>
      </c>
      <c r="C522" s="167">
        <v>2011</v>
      </c>
      <c r="D522" s="17">
        <v>1910</v>
      </c>
    </row>
    <row r="523" spans="1:4" ht="12.75">
      <c r="A523" s="2">
        <v>9</v>
      </c>
      <c r="B523" s="1" t="s">
        <v>787</v>
      </c>
      <c r="C523" s="167">
        <v>2010</v>
      </c>
      <c r="D523" s="17">
        <v>390.4</v>
      </c>
    </row>
    <row r="524" spans="1:4" ht="12.75">
      <c r="A524" s="2">
        <v>10</v>
      </c>
      <c r="B524" s="1" t="s">
        <v>1496</v>
      </c>
      <c r="C524" s="167">
        <v>2012</v>
      </c>
      <c r="D524" s="17">
        <v>638</v>
      </c>
    </row>
    <row r="525" spans="1:4" ht="15" customHeight="1">
      <c r="A525" s="115"/>
      <c r="B525" s="295" t="s">
        <v>64</v>
      </c>
      <c r="C525" s="296"/>
      <c r="D525" s="18">
        <f>SUM(D515:D524)</f>
        <v>18102.120000000003</v>
      </c>
    </row>
    <row r="526" spans="1:4" ht="15" customHeight="1">
      <c r="A526" s="297" t="s">
        <v>242</v>
      </c>
      <c r="B526" s="298"/>
      <c r="C526" s="298"/>
      <c r="D526" s="299"/>
    </row>
    <row r="527" spans="1:4" ht="12.75">
      <c r="A527" s="2">
        <v>1</v>
      </c>
      <c r="B527" s="1" t="s">
        <v>263</v>
      </c>
      <c r="C527" s="2">
        <v>2008</v>
      </c>
      <c r="D527" s="17">
        <v>310</v>
      </c>
    </row>
    <row r="528" spans="1:4" ht="12.75">
      <c r="A528" s="2">
        <v>2</v>
      </c>
      <c r="B528" s="1" t="s">
        <v>1597</v>
      </c>
      <c r="C528" s="2">
        <v>2008</v>
      </c>
      <c r="D528" s="17">
        <v>1170</v>
      </c>
    </row>
    <row r="529" spans="1:4" ht="12.75">
      <c r="A529" s="2">
        <v>3</v>
      </c>
      <c r="B529" s="66" t="s">
        <v>1596</v>
      </c>
      <c r="C529" s="107">
        <v>2009</v>
      </c>
      <c r="D529" s="17">
        <v>390</v>
      </c>
    </row>
    <row r="530" spans="1:4" ht="12.75">
      <c r="A530" s="2">
        <v>4</v>
      </c>
      <c r="B530" s="66" t="s">
        <v>1598</v>
      </c>
      <c r="C530" s="107">
        <v>2009</v>
      </c>
      <c r="D530" s="17">
        <v>650</v>
      </c>
    </row>
    <row r="531" spans="1:4" ht="12.75">
      <c r="A531" s="2">
        <v>5</v>
      </c>
      <c r="B531" s="66" t="s">
        <v>1599</v>
      </c>
      <c r="C531" s="107">
        <v>2009</v>
      </c>
      <c r="D531" s="17">
        <v>455</v>
      </c>
    </row>
    <row r="532" spans="1:4" ht="12.75">
      <c r="A532" s="2">
        <v>6</v>
      </c>
      <c r="B532" s="66" t="s">
        <v>1600</v>
      </c>
      <c r="C532" s="107">
        <v>2009</v>
      </c>
      <c r="D532" s="17">
        <v>2989.9</v>
      </c>
    </row>
    <row r="533" spans="1:4" ht="12.75">
      <c r="A533" s="2">
        <v>7</v>
      </c>
      <c r="B533" s="66" t="s">
        <v>1601</v>
      </c>
      <c r="C533" s="107">
        <v>2009</v>
      </c>
      <c r="D533" s="17">
        <v>855</v>
      </c>
    </row>
    <row r="534" spans="1:4" ht="12.75">
      <c r="A534" s="2">
        <v>8</v>
      </c>
      <c r="B534" s="66" t="s">
        <v>1602</v>
      </c>
      <c r="C534" s="107">
        <v>2009</v>
      </c>
      <c r="D534" s="17">
        <v>7996</v>
      </c>
    </row>
    <row r="535" spans="1:4" ht="12.75">
      <c r="A535" s="2">
        <v>9</v>
      </c>
      <c r="B535" s="66" t="s">
        <v>1603</v>
      </c>
      <c r="C535" s="107">
        <v>2009</v>
      </c>
      <c r="D535" s="17">
        <v>1998.89</v>
      </c>
    </row>
    <row r="536" spans="1:4" ht="12.75">
      <c r="A536" s="2">
        <v>10</v>
      </c>
      <c r="B536" s="66" t="s">
        <v>1600</v>
      </c>
      <c r="C536" s="107">
        <v>2010</v>
      </c>
      <c r="D536" s="17">
        <v>1915.4</v>
      </c>
    </row>
    <row r="537" spans="1:4" ht="12.75">
      <c r="A537" s="2">
        <v>11</v>
      </c>
      <c r="B537" s="66" t="s">
        <v>1604</v>
      </c>
      <c r="C537" s="107">
        <v>2010</v>
      </c>
      <c r="D537" s="17">
        <v>455</v>
      </c>
    </row>
    <row r="538" spans="1:4" ht="12.75">
      <c r="A538" s="2">
        <v>12</v>
      </c>
      <c r="B538" s="66" t="s">
        <v>1605</v>
      </c>
      <c r="C538" s="107">
        <v>2011</v>
      </c>
      <c r="D538" s="17">
        <v>553.5</v>
      </c>
    </row>
    <row r="539" spans="1:4" ht="12.75">
      <c r="A539" s="2">
        <v>13</v>
      </c>
      <c r="B539" s="66" t="s">
        <v>1606</v>
      </c>
      <c r="C539" s="107">
        <v>2011</v>
      </c>
      <c r="D539" s="17">
        <v>1430</v>
      </c>
    </row>
    <row r="540" spans="1:4" ht="12.75">
      <c r="A540" s="2">
        <v>14</v>
      </c>
      <c r="B540" s="66" t="s">
        <v>1607</v>
      </c>
      <c r="C540" s="107">
        <v>2011</v>
      </c>
      <c r="D540" s="17">
        <v>230</v>
      </c>
    </row>
    <row r="541" spans="1:4" ht="12.75">
      <c r="A541" s="2">
        <v>15</v>
      </c>
      <c r="B541" s="1" t="s">
        <v>1608</v>
      </c>
      <c r="C541" s="2">
        <v>2011</v>
      </c>
      <c r="D541" s="17">
        <v>1300</v>
      </c>
    </row>
    <row r="542" spans="1:4" ht="12.75">
      <c r="A542" s="2">
        <v>16</v>
      </c>
      <c r="B542" s="66" t="s">
        <v>1607</v>
      </c>
      <c r="C542" s="107">
        <v>2011</v>
      </c>
      <c r="D542" s="17">
        <v>230</v>
      </c>
    </row>
    <row r="543" spans="1:4" ht="12.75">
      <c r="A543" s="2">
        <v>17</v>
      </c>
      <c r="B543" s="66" t="s">
        <v>485</v>
      </c>
      <c r="C543" s="189">
        <v>2012</v>
      </c>
      <c r="D543" s="17">
        <v>148</v>
      </c>
    </row>
    <row r="544" spans="1:4" ht="15" customHeight="1">
      <c r="A544" s="115"/>
      <c r="B544" s="295" t="s">
        <v>64</v>
      </c>
      <c r="C544" s="296"/>
      <c r="D544" s="18">
        <f>SUM(D527:D543)</f>
        <v>23076.690000000002</v>
      </c>
    </row>
    <row r="545" spans="1:4" ht="15" customHeight="1">
      <c r="A545" s="297" t="s">
        <v>1491</v>
      </c>
      <c r="B545" s="298"/>
      <c r="C545" s="298"/>
      <c r="D545" s="299"/>
    </row>
    <row r="546" spans="1:4" ht="12.75">
      <c r="A546" s="2">
        <v>1</v>
      </c>
      <c r="B546" s="1" t="s">
        <v>1698</v>
      </c>
      <c r="C546" s="2" t="s">
        <v>317</v>
      </c>
      <c r="D546" s="17">
        <v>14205.14</v>
      </c>
    </row>
    <row r="547" spans="1:4" ht="15" customHeight="1">
      <c r="A547" s="115"/>
      <c r="B547" s="295" t="s">
        <v>64</v>
      </c>
      <c r="C547" s="296"/>
      <c r="D547" s="18">
        <f>SUM(D546)</f>
        <v>14205.14</v>
      </c>
    </row>
    <row r="549" spans="1:4" s="8" customFormat="1" ht="12.75">
      <c r="A549" s="13"/>
      <c r="B549" s="12"/>
      <c r="C549" s="14"/>
      <c r="D549" s="152"/>
    </row>
    <row r="550" spans="1:4" s="8" customFormat="1" ht="24.75" customHeight="1">
      <c r="A550" s="305" t="s">
        <v>66</v>
      </c>
      <c r="B550" s="306"/>
      <c r="C550" s="306"/>
      <c r="D550" s="307"/>
    </row>
    <row r="551" spans="1:4" s="8" customFormat="1" ht="24.75" customHeight="1">
      <c r="A551" s="96" t="s">
        <v>78</v>
      </c>
      <c r="B551" s="96" t="s">
        <v>79</v>
      </c>
      <c r="C551" s="96" t="s">
        <v>80</v>
      </c>
      <c r="D551" s="47" t="s">
        <v>81</v>
      </c>
    </row>
    <row r="552" spans="1:4" s="8" customFormat="1" ht="15" customHeight="1">
      <c r="A552" s="297" t="s">
        <v>568</v>
      </c>
      <c r="B552" s="298"/>
      <c r="C552" s="298"/>
      <c r="D552" s="299"/>
    </row>
    <row r="553" spans="1:4" s="8" customFormat="1" ht="12.75">
      <c r="A553" s="2">
        <v>1</v>
      </c>
      <c r="B553" s="178" t="s">
        <v>874</v>
      </c>
      <c r="C553" s="179">
        <v>2008</v>
      </c>
      <c r="D553" s="180">
        <v>2110.6</v>
      </c>
    </row>
    <row r="554" spans="1:4" s="8" customFormat="1" ht="12.75">
      <c r="A554" s="2">
        <v>2</v>
      </c>
      <c r="B554" s="178" t="s">
        <v>874</v>
      </c>
      <c r="C554" s="179">
        <v>2008</v>
      </c>
      <c r="D554" s="180">
        <v>2110.6</v>
      </c>
    </row>
    <row r="555" spans="1:4" s="8" customFormat="1" ht="12.75">
      <c r="A555" s="2">
        <v>3</v>
      </c>
      <c r="B555" s="178" t="s">
        <v>875</v>
      </c>
      <c r="C555" s="179">
        <v>2009</v>
      </c>
      <c r="D555" s="180">
        <v>2339.53</v>
      </c>
    </row>
    <row r="556" spans="1:4" s="8" customFormat="1" ht="12.75">
      <c r="A556" s="2">
        <v>4</v>
      </c>
      <c r="B556" s="178" t="s">
        <v>1664</v>
      </c>
      <c r="C556" s="179">
        <v>2009</v>
      </c>
      <c r="D556" s="180">
        <v>3871.07</v>
      </c>
    </row>
    <row r="557" spans="1:4" s="8" customFormat="1" ht="12.75">
      <c r="A557" s="2">
        <v>5</v>
      </c>
      <c r="B557" s="178" t="s">
        <v>876</v>
      </c>
      <c r="C557" s="179">
        <v>2009</v>
      </c>
      <c r="D557" s="180">
        <v>3338.99</v>
      </c>
    </row>
    <row r="558" spans="1:4" s="8" customFormat="1" ht="12.75">
      <c r="A558" s="2">
        <v>6</v>
      </c>
      <c r="B558" s="178" t="s">
        <v>1664</v>
      </c>
      <c r="C558" s="179">
        <v>2010</v>
      </c>
      <c r="D558" s="180">
        <v>2111.54</v>
      </c>
    </row>
    <row r="559" spans="1:4" s="8" customFormat="1" ht="12.75">
      <c r="A559" s="2">
        <v>7</v>
      </c>
      <c r="B559" s="181" t="s">
        <v>875</v>
      </c>
      <c r="C559" s="183">
        <v>2011</v>
      </c>
      <c r="D559" s="184">
        <v>2526.42</v>
      </c>
    </row>
    <row r="560" spans="1:4" ht="15" customHeight="1">
      <c r="A560" s="2"/>
      <c r="B560" s="295" t="s">
        <v>64</v>
      </c>
      <c r="C560" s="296"/>
      <c r="D560" s="18">
        <f>SUM(D553:D559)</f>
        <v>18408.75</v>
      </c>
    </row>
    <row r="561" spans="1:4" ht="15" customHeight="1">
      <c r="A561" s="297" t="s">
        <v>779</v>
      </c>
      <c r="B561" s="298"/>
      <c r="C561" s="298"/>
      <c r="D561" s="299"/>
    </row>
    <row r="562" spans="1:4" s="8" customFormat="1" ht="12.75">
      <c r="A562" s="2">
        <v>1</v>
      </c>
      <c r="B562" s="27" t="s">
        <v>416</v>
      </c>
      <c r="C562" s="28">
        <v>2008</v>
      </c>
      <c r="D562" s="30">
        <v>71864.1</v>
      </c>
    </row>
    <row r="563" spans="1:4" s="8" customFormat="1" ht="12.75">
      <c r="A563" s="2">
        <v>2</v>
      </c>
      <c r="B563" s="27" t="s">
        <v>417</v>
      </c>
      <c r="C563" s="28">
        <v>2008</v>
      </c>
      <c r="D563" s="30">
        <v>17995</v>
      </c>
    </row>
    <row r="564" spans="1:4" ht="12.75" customHeight="1">
      <c r="A564" s="2">
        <v>3</v>
      </c>
      <c r="B564" s="27" t="s">
        <v>418</v>
      </c>
      <c r="C564" s="28">
        <v>2008</v>
      </c>
      <c r="D564" s="29">
        <v>13215.04</v>
      </c>
    </row>
    <row r="565" spans="1:4" ht="12.75" customHeight="1">
      <c r="A565" s="2">
        <v>4</v>
      </c>
      <c r="B565" s="27" t="s">
        <v>419</v>
      </c>
      <c r="C565" s="28">
        <v>2008</v>
      </c>
      <c r="D565" s="30">
        <v>2354.6</v>
      </c>
    </row>
    <row r="566" spans="1:4" ht="12.75" customHeight="1">
      <c r="A566" s="2">
        <v>5</v>
      </c>
      <c r="B566" s="1" t="s">
        <v>420</v>
      </c>
      <c r="C566" s="2">
        <v>2008</v>
      </c>
      <c r="D566" s="17">
        <v>2302.14</v>
      </c>
    </row>
    <row r="567" spans="1:4" ht="12.75" customHeight="1">
      <c r="A567" s="2">
        <v>6</v>
      </c>
      <c r="B567" s="1" t="s">
        <v>421</v>
      </c>
      <c r="C567" s="2">
        <v>2009</v>
      </c>
      <c r="D567" s="17">
        <v>810</v>
      </c>
    </row>
    <row r="568" spans="1:4" ht="12.75" customHeight="1">
      <c r="A568" s="2">
        <v>7</v>
      </c>
      <c r="B568" s="1" t="s">
        <v>422</v>
      </c>
      <c r="C568" s="2">
        <v>2009</v>
      </c>
      <c r="D568" s="153">
        <v>790</v>
      </c>
    </row>
    <row r="569" spans="1:4" ht="12.75" customHeight="1">
      <c r="A569" s="2">
        <v>8</v>
      </c>
      <c r="B569" s="1" t="s">
        <v>260</v>
      </c>
      <c r="C569" s="167">
        <v>2011</v>
      </c>
      <c r="D569" s="153">
        <v>2675.25</v>
      </c>
    </row>
    <row r="570" spans="1:4" ht="12.75" customHeight="1">
      <c r="A570" s="2">
        <v>9</v>
      </c>
      <c r="B570" s="1" t="s">
        <v>261</v>
      </c>
      <c r="C570" s="167">
        <v>2012</v>
      </c>
      <c r="D570" s="153">
        <v>2865.9</v>
      </c>
    </row>
    <row r="571" spans="1:4" ht="12.75" customHeight="1">
      <c r="A571" s="2">
        <v>10</v>
      </c>
      <c r="B571" s="1" t="s">
        <v>262</v>
      </c>
      <c r="C571" s="167">
        <v>2012</v>
      </c>
      <c r="D571" s="153">
        <v>1448.94</v>
      </c>
    </row>
    <row r="572" spans="1:4" ht="15" customHeight="1">
      <c r="A572" s="2"/>
      <c r="B572" s="295" t="s">
        <v>64</v>
      </c>
      <c r="C572" s="296"/>
      <c r="D572" s="18">
        <f>SUM(D562:D571)</f>
        <v>116320.97000000002</v>
      </c>
    </row>
    <row r="573" spans="1:4" ht="15" customHeight="1">
      <c r="A573" s="297" t="s">
        <v>780</v>
      </c>
      <c r="B573" s="298"/>
      <c r="C573" s="298"/>
      <c r="D573" s="299"/>
    </row>
    <row r="574" spans="1:4" ht="12.75">
      <c r="A574" s="2">
        <v>1</v>
      </c>
      <c r="B574" s="1" t="s">
        <v>428</v>
      </c>
      <c r="C574" s="2">
        <v>2008</v>
      </c>
      <c r="D574" s="17">
        <v>1609</v>
      </c>
    </row>
    <row r="575" spans="1:4" ht="12.75">
      <c r="A575" s="2">
        <v>2</v>
      </c>
      <c r="B575" s="1" t="s">
        <v>429</v>
      </c>
      <c r="C575" s="2">
        <v>2008</v>
      </c>
      <c r="D575" s="17">
        <v>1609</v>
      </c>
    </row>
    <row r="576" spans="1:4" ht="12.75">
      <c r="A576" s="2">
        <v>3</v>
      </c>
      <c r="B576" s="1" t="s">
        <v>430</v>
      </c>
      <c r="C576" s="2">
        <v>2010</v>
      </c>
      <c r="D576" s="17">
        <v>2196</v>
      </c>
    </row>
    <row r="577" spans="1:4" ht="12.75">
      <c r="A577" s="2">
        <v>4</v>
      </c>
      <c r="B577" s="1" t="s">
        <v>431</v>
      </c>
      <c r="C577" s="2">
        <v>2010</v>
      </c>
      <c r="D577" s="17">
        <v>1989</v>
      </c>
    </row>
    <row r="578" spans="1:4" ht="12.75">
      <c r="A578" s="2">
        <v>5</v>
      </c>
      <c r="B578" s="1" t="s">
        <v>432</v>
      </c>
      <c r="C578" s="2">
        <v>2010</v>
      </c>
      <c r="D578" s="17">
        <v>475</v>
      </c>
    </row>
    <row r="579" spans="1:4" ht="12.75">
      <c r="A579" s="2">
        <v>6</v>
      </c>
      <c r="B579" s="1" t="s">
        <v>433</v>
      </c>
      <c r="C579" s="2">
        <v>2010</v>
      </c>
      <c r="D579" s="17">
        <v>1218</v>
      </c>
    </row>
    <row r="580" spans="1:4" ht="12.75">
      <c r="A580" s="2">
        <v>7</v>
      </c>
      <c r="B580" s="66" t="s">
        <v>434</v>
      </c>
      <c r="C580" s="107">
        <v>2010</v>
      </c>
      <c r="D580" s="17">
        <v>745</v>
      </c>
    </row>
    <row r="581" spans="1:4" ht="12.75">
      <c r="A581" s="2">
        <v>8</v>
      </c>
      <c r="B581" s="118" t="s">
        <v>435</v>
      </c>
      <c r="C581" s="107">
        <v>2010</v>
      </c>
      <c r="D581" s="17">
        <v>842</v>
      </c>
    </row>
    <row r="582" spans="1:4" ht="12.75">
      <c r="A582" s="2">
        <v>9</v>
      </c>
      <c r="B582" s="66" t="s">
        <v>427</v>
      </c>
      <c r="C582" s="107">
        <v>2011</v>
      </c>
      <c r="D582" s="17">
        <v>299</v>
      </c>
    </row>
    <row r="583" spans="1:4" ht="15" customHeight="1">
      <c r="A583" s="109"/>
      <c r="B583" s="295" t="s">
        <v>64</v>
      </c>
      <c r="C583" s="296" t="s">
        <v>67</v>
      </c>
      <c r="D583" s="18">
        <f>SUM(D574:D582)</f>
        <v>10982</v>
      </c>
    </row>
    <row r="584" spans="1:4" ht="15" customHeight="1">
      <c r="A584" s="297" t="s">
        <v>781</v>
      </c>
      <c r="B584" s="298"/>
      <c r="C584" s="298"/>
      <c r="D584" s="299"/>
    </row>
    <row r="585" spans="1:4" ht="12.75" customHeight="1">
      <c r="A585" s="2">
        <v>1</v>
      </c>
      <c r="B585" s="1" t="s">
        <v>1664</v>
      </c>
      <c r="C585" s="2">
        <v>2010</v>
      </c>
      <c r="D585" s="17">
        <v>2799</v>
      </c>
    </row>
    <row r="586" spans="1:4" ht="15" customHeight="1">
      <c r="A586" s="81"/>
      <c r="B586" s="295" t="s">
        <v>64</v>
      </c>
      <c r="C586" s="296"/>
      <c r="D586" s="18">
        <f>SUM(D585)</f>
        <v>2799</v>
      </c>
    </row>
    <row r="587" spans="1:4" ht="15" customHeight="1">
      <c r="A587" s="297" t="s">
        <v>268</v>
      </c>
      <c r="B587" s="298"/>
      <c r="C587" s="298"/>
      <c r="D587" s="299"/>
    </row>
    <row r="588" spans="1:4" ht="12.75">
      <c r="A588" s="2">
        <v>1</v>
      </c>
      <c r="B588" s="81" t="s">
        <v>483</v>
      </c>
      <c r="C588" s="2">
        <v>2009</v>
      </c>
      <c r="D588" s="17">
        <v>2732.79</v>
      </c>
    </row>
    <row r="589" spans="1:4" ht="15" customHeight="1">
      <c r="A589" s="2"/>
      <c r="B589" s="295" t="s">
        <v>64</v>
      </c>
      <c r="C589" s="296"/>
      <c r="D589" s="18">
        <f>SUM(D588)</f>
        <v>2732.79</v>
      </c>
    </row>
    <row r="590" spans="1:4" ht="15" customHeight="1">
      <c r="A590" s="297" t="s">
        <v>523</v>
      </c>
      <c r="B590" s="298"/>
      <c r="C590" s="298"/>
      <c r="D590" s="299"/>
    </row>
    <row r="591" spans="1:4" ht="12.75">
      <c r="A591" s="2">
        <v>1</v>
      </c>
      <c r="B591" s="1" t="s">
        <v>531</v>
      </c>
      <c r="C591" s="2">
        <v>2011</v>
      </c>
      <c r="D591" s="17">
        <v>1500</v>
      </c>
    </row>
    <row r="592" spans="1:4" ht="15" customHeight="1">
      <c r="A592" s="2"/>
      <c r="B592" s="295" t="s">
        <v>64</v>
      </c>
      <c r="C592" s="296"/>
      <c r="D592" s="18">
        <f>SUM(D591:D591)</f>
        <v>1500</v>
      </c>
    </row>
    <row r="593" spans="1:4" ht="15" customHeight="1">
      <c r="A593" s="297" t="s">
        <v>782</v>
      </c>
      <c r="B593" s="298"/>
      <c r="C593" s="298"/>
      <c r="D593" s="299"/>
    </row>
    <row r="594" spans="1:4" ht="12.75">
      <c r="A594" s="2">
        <v>1</v>
      </c>
      <c r="B594" s="1" t="s">
        <v>790</v>
      </c>
      <c r="C594" s="2">
        <v>2009</v>
      </c>
      <c r="D594" s="17">
        <v>799.1</v>
      </c>
    </row>
    <row r="595" spans="1:4" ht="15" customHeight="1">
      <c r="A595" s="192"/>
      <c r="B595" s="295" t="s">
        <v>64</v>
      </c>
      <c r="C595" s="296"/>
      <c r="D595" s="114">
        <f>SUM(D594)</f>
        <v>799.1</v>
      </c>
    </row>
    <row r="596" spans="1:4" ht="15" customHeight="1">
      <c r="A596" s="297" t="s">
        <v>1695</v>
      </c>
      <c r="B596" s="298"/>
      <c r="C596" s="298"/>
      <c r="D596" s="299"/>
    </row>
    <row r="597" spans="1:4" ht="12.75">
      <c r="A597" s="2">
        <v>1</v>
      </c>
      <c r="B597" s="1" t="s">
        <v>1609</v>
      </c>
      <c r="C597" s="2">
        <v>2009</v>
      </c>
      <c r="D597" s="17">
        <v>3277.99</v>
      </c>
    </row>
    <row r="598" spans="1:4" ht="15" customHeight="1">
      <c r="A598" s="115"/>
      <c r="B598" s="295" t="s">
        <v>64</v>
      </c>
      <c r="C598" s="296"/>
      <c r="D598" s="18">
        <f>SUM(D597)</f>
        <v>3277.99</v>
      </c>
    </row>
    <row r="599" spans="1:4" ht="15" customHeight="1">
      <c r="A599" s="297" t="s">
        <v>274</v>
      </c>
      <c r="B599" s="298"/>
      <c r="C599" s="298"/>
      <c r="D599" s="299"/>
    </row>
    <row r="600" spans="1:4" ht="12.75" customHeight="1">
      <c r="A600" s="2">
        <v>1</v>
      </c>
      <c r="B600" s="116" t="s">
        <v>1610</v>
      </c>
      <c r="C600" s="117">
        <v>2008</v>
      </c>
      <c r="D600" s="149">
        <v>735</v>
      </c>
    </row>
    <row r="601" spans="1:4" ht="12.75">
      <c r="A601" s="2">
        <v>2</v>
      </c>
      <c r="B601" s="116" t="s">
        <v>62</v>
      </c>
      <c r="C601" s="117">
        <v>2008</v>
      </c>
      <c r="D601" s="149">
        <v>2196</v>
      </c>
    </row>
    <row r="602" spans="1:4" ht="12.75">
      <c r="A602" s="2">
        <v>3</v>
      </c>
      <c r="B602" s="116" t="s">
        <v>1611</v>
      </c>
      <c r="C602" s="117">
        <v>2008</v>
      </c>
      <c r="D602" s="149">
        <v>756.4</v>
      </c>
    </row>
    <row r="603" spans="1:4" ht="12.75">
      <c r="A603" s="2">
        <v>4</v>
      </c>
      <c r="B603" s="116" t="s">
        <v>1612</v>
      </c>
      <c r="C603" s="117">
        <v>2008</v>
      </c>
      <c r="D603" s="149">
        <v>436.76</v>
      </c>
    </row>
    <row r="604" spans="1:4" ht="12.75">
      <c r="A604" s="2">
        <v>5</v>
      </c>
      <c r="B604" s="116" t="s">
        <v>1613</v>
      </c>
      <c r="C604" s="117">
        <v>2008</v>
      </c>
      <c r="D604" s="149">
        <v>1973.96</v>
      </c>
    </row>
    <row r="605" spans="1:4" ht="12.75">
      <c r="A605" s="2">
        <v>6</v>
      </c>
      <c r="B605" s="116" t="s">
        <v>275</v>
      </c>
      <c r="C605" s="117">
        <v>2008</v>
      </c>
      <c r="D605" s="149">
        <v>1050.01</v>
      </c>
    </row>
    <row r="606" spans="1:4" ht="12.75">
      <c r="A606" s="2">
        <v>7</v>
      </c>
      <c r="B606" s="116" t="s">
        <v>1477</v>
      </c>
      <c r="C606" s="117">
        <v>2009</v>
      </c>
      <c r="D606" s="149">
        <v>409</v>
      </c>
    </row>
    <row r="607" spans="1:4" ht="12.75">
      <c r="A607" s="2">
        <v>8</v>
      </c>
      <c r="B607" s="116" t="s">
        <v>1614</v>
      </c>
      <c r="C607" s="117">
        <v>2009</v>
      </c>
      <c r="D607" s="149">
        <v>2099</v>
      </c>
    </row>
    <row r="608" spans="1:4" ht="12.75">
      <c r="A608" s="2">
        <v>9</v>
      </c>
      <c r="B608" s="116" t="s">
        <v>1615</v>
      </c>
      <c r="C608" s="117">
        <v>2010</v>
      </c>
      <c r="D608" s="149">
        <v>2736.46</v>
      </c>
    </row>
    <row r="609" spans="1:4" ht="12.75">
      <c r="A609" s="2">
        <v>10</v>
      </c>
      <c r="B609" s="116" t="s">
        <v>1616</v>
      </c>
      <c r="C609" s="117">
        <v>2010</v>
      </c>
      <c r="D609" s="149">
        <v>2559.56</v>
      </c>
    </row>
    <row r="610" spans="1:4" ht="12.75">
      <c r="A610" s="2">
        <v>11</v>
      </c>
      <c r="B610" s="116" t="s">
        <v>1612</v>
      </c>
      <c r="C610" s="117">
        <v>2010</v>
      </c>
      <c r="D610" s="149">
        <v>218.38</v>
      </c>
    </row>
    <row r="611" spans="1:4" ht="12.75" customHeight="1">
      <c r="A611" s="2">
        <v>12</v>
      </c>
      <c r="B611" s="116" t="s">
        <v>1617</v>
      </c>
      <c r="C611" s="117">
        <v>2010</v>
      </c>
      <c r="D611" s="149">
        <v>1301.07</v>
      </c>
    </row>
    <row r="612" spans="1:4" ht="12.75" customHeight="1">
      <c r="A612" s="2">
        <v>13</v>
      </c>
      <c r="B612" s="116" t="s">
        <v>1471</v>
      </c>
      <c r="C612" s="117">
        <v>2010</v>
      </c>
      <c r="D612" s="149">
        <v>359.11</v>
      </c>
    </row>
    <row r="613" spans="1:4" ht="12.75" customHeight="1">
      <c r="A613" s="2">
        <v>14</v>
      </c>
      <c r="B613" s="116" t="s">
        <v>1618</v>
      </c>
      <c r="C613" s="117">
        <v>2011</v>
      </c>
      <c r="D613" s="149">
        <v>2833.92</v>
      </c>
    </row>
    <row r="614" spans="1:4" ht="15" customHeight="1">
      <c r="A614" s="2"/>
      <c r="B614" s="295" t="s">
        <v>64</v>
      </c>
      <c r="C614" s="296"/>
      <c r="D614" s="18">
        <f>SUM(D600:D613)</f>
        <v>19664.629999999997</v>
      </c>
    </row>
    <row r="615" spans="1:4" ht="15" customHeight="1">
      <c r="A615" s="297" t="s">
        <v>1696</v>
      </c>
      <c r="B615" s="298"/>
      <c r="C615" s="298"/>
      <c r="D615" s="299"/>
    </row>
    <row r="616" spans="1:4" ht="12.75">
      <c r="A616" s="2">
        <v>1</v>
      </c>
      <c r="B616" s="1" t="s">
        <v>62</v>
      </c>
      <c r="C616" s="2">
        <v>2008</v>
      </c>
      <c r="D616" s="82">
        <v>2349</v>
      </c>
    </row>
    <row r="617" spans="1:4" ht="12.75">
      <c r="A617" s="2">
        <v>2</v>
      </c>
      <c r="B617" s="1" t="s">
        <v>1665</v>
      </c>
      <c r="C617" s="2">
        <v>2009</v>
      </c>
      <c r="D617" s="82">
        <v>590</v>
      </c>
    </row>
    <row r="618" spans="1:4" ht="12.75">
      <c r="A618" s="2">
        <v>3</v>
      </c>
      <c r="B618" s="16" t="s">
        <v>61</v>
      </c>
      <c r="C618" s="2">
        <v>2010</v>
      </c>
      <c r="D618" s="82">
        <v>1899.04</v>
      </c>
    </row>
    <row r="619" spans="1:4" ht="12.75">
      <c r="A619" s="2">
        <v>4</v>
      </c>
      <c r="B619" s="1" t="s">
        <v>63</v>
      </c>
      <c r="C619" s="2">
        <v>2011</v>
      </c>
      <c r="D619" s="82">
        <v>2955.69</v>
      </c>
    </row>
    <row r="620" spans="1:4" ht="12.75">
      <c r="A620" s="2">
        <v>5</v>
      </c>
      <c r="B620" s="1" t="s">
        <v>1390</v>
      </c>
      <c r="C620" s="2">
        <v>2012</v>
      </c>
      <c r="D620" s="82">
        <v>299</v>
      </c>
    </row>
    <row r="621" spans="1:4" ht="12.75">
      <c r="A621" s="2">
        <v>6</v>
      </c>
      <c r="B621" s="1" t="s">
        <v>1390</v>
      </c>
      <c r="C621" s="2">
        <v>2012</v>
      </c>
      <c r="D621" s="82">
        <v>299</v>
      </c>
    </row>
    <row r="622" spans="1:4" ht="12.75">
      <c r="A622" s="2">
        <v>7</v>
      </c>
      <c r="B622" s="1" t="s">
        <v>1390</v>
      </c>
      <c r="C622" s="167">
        <v>2012</v>
      </c>
      <c r="D622" s="82">
        <v>299</v>
      </c>
    </row>
    <row r="623" spans="1:4" ht="12.75">
      <c r="A623" s="2">
        <v>8</v>
      </c>
      <c r="B623" s="1" t="s">
        <v>1390</v>
      </c>
      <c r="C623" s="167">
        <v>2012</v>
      </c>
      <c r="D623" s="82">
        <v>299</v>
      </c>
    </row>
    <row r="624" spans="1:4" ht="15" customHeight="1">
      <c r="A624" s="2"/>
      <c r="B624" s="295" t="s">
        <v>64</v>
      </c>
      <c r="C624" s="296"/>
      <c r="D624" s="18">
        <f>SUM(D616:D623)</f>
        <v>8989.73</v>
      </c>
    </row>
    <row r="625" spans="1:4" ht="15" customHeight="1">
      <c r="A625" s="297" t="s">
        <v>1690</v>
      </c>
      <c r="B625" s="298"/>
      <c r="C625" s="298"/>
      <c r="D625" s="299"/>
    </row>
    <row r="626" spans="1:4" ht="12.75">
      <c r="A626" s="2">
        <v>1</v>
      </c>
      <c r="B626" s="1" t="s">
        <v>1565</v>
      </c>
      <c r="C626" s="2">
        <v>2008</v>
      </c>
      <c r="D626" s="17">
        <v>420</v>
      </c>
    </row>
    <row r="627" spans="1:4" ht="12.75">
      <c r="A627" s="2">
        <v>2</v>
      </c>
      <c r="B627" s="1" t="s">
        <v>1566</v>
      </c>
      <c r="C627" s="2">
        <v>2008</v>
      </c>
      <c r="D627" s="17">
        <v>850</v>
      </c>
    </row>
    <row r="628" spans="1:4" ht="12.75">
      <c r="A628" s="2">
        <v>3</v>
      </c>
      <c r="B628" s="1" t="s">
        <v>1566</v>
      </c>
      <c r="C628" s="2">
        <v>2008</v>
      </c>
      <c r="D628" s="17">
        <v>960</v>
      </c>
    </row>
    <row r="629" spans="1:4" ht="12.75">
      <c r="A629" s="2">
        <v>4</v>
      </c>
      <c r="B629" s="1" t="s">
        <v>1565</v>
      </c>
      <c r="C629" s="2">
        <v>2009</v>
      </c>
      <c r="D629" s="17">
        <v>299</v>
      </c>
    </row>
    <row r="630" spans="1:4" ht="12.75">
      <c r="A630" s="2">
        <v>5</v>
      </c>
      <c r="B630" s="1" t="s">
        <v>1567</v>
      </c>
      <c r="C630" s="2">
        <v>2009</v>
      </c>
      <c r="D630" s="17">
        <v>2330</v>
      </c>
    </row>
    <row r="631" spans="1:4" ht="12.75">
      <c r="A631" s="2">
        <v>6</v>
      </c>
      <c r="B631" s="1" t="s">
        <v>1403</v>
      </c>
      <c r="C631" s="2">
        <v>2009</v>
      </c>
      <c r="D631" s="17">
        <v>499</v>
      </c>
    </row>
    <row r="632" spans="1:4" ht="12.75">
      <c r="A632" s="2">
        <v>7</v>
      </c>
      <c r="B632" s="1" t="s">
        <v>1404</v>
      </c>
      <c r="C632" s="2">
        <v>2009</v>
      </c>
      <c r="D632" s="17">
        <v>2500</v>
      </c>
    </row>
    <row r="633" spans="1:4" ht="12.75">
      <c r="A633" s="2">
        <v>8</v>
      </c>
      <c r="B633" s="1" t="s">
        <v>1405</v>
      </c>
      <c r="C633" s="2">
        <v>2009</v>
      </c>
      <c r="D633" s="17">
        <v>1950</v>
      </c>
    </row>
    <row r="634" spans="1:4" ht="12.75">
      <c r="A634" s="2">
        <v>9</v>
      </c>
      <c r="B634" s="1" t="s">
        <v>1406</v>
      </c>
      <c r="C634" s="2">
        <v>2009</v>
      </c>
      <c r="D634" s="17">
        <v>986</v>
      </c>
    </row>
    <row r="635" spans="1:4" ht="12.75">
      <c r="A635" s="2">
        <v>10</v>
      </c>
      <c r="B635" s="1" t="s">
        <v>1568</v>
      </c>
      <c r="C635" s="2">
        <v>2010</v>
      </c>
      <c r="D635" s="17">
        <v>2500</v>
      </c>
    </row>
    <row r="636" spans="1:4" ht="12.75">
      <c r="A636" s="2">
        <v>11</v>
      </c>
      <c r="B636" s="1" t="s">
        <v>1407</v>
      </c>
      <c r="C636" s="2">
        <v>2010</v>
      </c>
      <c r="D636" s="17">
        <v>249</v>
      </c>
    </row>
    <row r="637" spans="1:4" ht="12.75">
      <c r="A637" s="2">
        <v>12</v>
      </c>
      <c r="B637" s="1" t="s">
        <v>1395</v>
      </c>
      <c r="C637" s="2">
        <v>2010</v>
      </c>
      <c r="D637" s="17">
        <v>299</v>
      </c>
    </row>
    <row r="638" spans="1:4" ht="12.75">
      <c r="A638" s="2">
        <v>13</v>
      </c>
      <c r="B638" s="1" t="s">
        <v>1408</v>
      </c>
      <c r="C638" s="2">
        <v>2010</v>
      </c>
      <c r="D638" s="17">
        <v>1000</v>
      </c>
    </row>
    <row r="639" spans="1:4" ht="12.75">
      <c r="A639" s="2">
        <v>14</v>
      </c>
      <c r="B639" s="1" t="s">
        <v>1403</v>
      </c>
      <c r="C639" s="2">
        <v>2010</v>
      </c>
      <c r="D639" s="17">
        <v>450</v>
      </c>
    </row>
    <row r="640" spans="1:4" ht="12.75">
      <c r="A640" s="2">
        <v>15</v>
      </c>
      <c r="B640" s="1" t="s">
        <v>1409</v>
      </c>
      <c r="C640" s="2">
        <v>2010</v>
      </c>
      <c r="D640" s="17">
        <v>249</v>
      </c>
    </row>
    <row r="641" spans="1:4" ht="12.75">
      <c r="A641" s="2">
        <v>16</v>
      </c>
      <c r="B641" s="1" t="s">
        <v>1410</v>
      </c>
      <c r="C641" s="2">
        <v>2010</v>
      </c>
      <c r="D641" s="17">
        <v>2736.46</v>
      </c>
    </row>
    <row r="642" spans="1:4" ht="12.75">
      <c r="A642" s="2">
        <v>17</v>
      </c>
      <c r="B642" s="1" t="s">
        <v>1411</v>
      </c>
      <c r="C642" s="2">
        <v>2010</v>
      </c>
      <c r="D642" s="17">
        <v>2559.56</v>
      </c>
    </row>
    <row r="643" spans="1:4" ht="12.75">
      <c r="A643" s="2">
        <v>18</v>
      </c>
      <c r="B643" s="1" t="s">
        <v>1569</v>
      </c>
      <c r="C643" s="2">
        <v>2010</v>
      </c>
      <c r="D643" s="17">
        <v>3207.38</v>
      </c>
    </row>
    <row r="644" spans="1:4" ht="12.75">
      <c r="A644" s="2">
        <v>19</v>
      </c>
      <c r="B644" s="1" t="s">
        <v>1412</v>
      </c>
      <c r="C644" s="2">
        <v>2010</v>
      </c>
      <c r="D644" s="17">
        <v>1507.92</v>
      </c>
    </row>
    <row r="645" spans="1:4" ht="12.75">
      <c r="A645" s="2">
        <v>20</v>
      </c>
      <c r="B645" s="1" t="s">
        <v>483</v>
      </c>
      <c r="C645" s="2">
        <v>2010</v>
      </c>
      <c r="D645" s="17">
        <v>2790</v>
      </c>
    </row>
    <row r="646" spans="1:4" ht="12.75">
      <c r="A646" s="2">
        <v>21</v>
      </c>
      <c r="B646" s="1" t="s">
        <v>1413</v>
      </c>
      <c r="C646" s="2">
        <v>2011</v>
      </c>
      <c r="D646" s="17">
        <v>5698.59</v>
      </c>
    </row>
    <row r="647" spans="1:4" ht="12.75">
      <c r="A647" s="2">
        <v>22</v>
      </c>
      <c r="B647" s="1" t="s">
        <v>1396</v>
      </c>
      <c r="C647" s="2">
        <v>2011</v>
      </c>
      <c r="D647" s="17">
        <v>2955.69</v>
      </c>
    </row>
    <row r="648" spans="1:4" ht="12.75">
      <c r="A648" s="2">
        <v>23</v>
      </c>
      <c r="B648" s="1" t="s">
        <v>1397</v>
      </c>
      <c r="C648" s="167">
        <v>2012</v>
      </c>
      <c r="D648" s="17">
        <v>900</v>
      </c>
    </row>
    <row r="649" spans="1:4" ht="12.75">
      <c r="A649" s="2">
        <v>24</v>
      </c>
      <c r="B649" s="1" t="s">
        <v>1398</v>
      </c>
      <c r="C649" s="167">
        <v>2012</v>
      </c>
      <c r="D649" s="17">
        <v>690.01</v>
      </c>
    </row>
    <row r="650" spans="1:4" ht="12.75">
      <c r="A650" s="2">
        <v>25</v>
      </c>
      <c r="B650" s="1" t="s">
        <v>369</v>
      </c>
      <c r="C650" s="167">
        <v>2012</v>
      </c>
      <c r="D650" s="17">
        <v>299</v>
      </c>
    </row>
    <row r="651" spans="1:4" ht="12.75">
      <c r="A651" s="2">
        <v>26</v>
      </c>
      <c r="B651" s="1" t="s">
        <v>1399</v>
      </c>
      <c r="C651" s="167">
        <v>2012</v>
      </c>
      <c r="D651" s="17">
        <v>2050</v>
      </c>
    </row>
    <row r="652" spans="1:4" ht="12.75">
      <c r="A652" s="2">
        <v>27</v>
      </c>
      <c r="B652" s="1" t="s">
        <v>1400</v>
      </c>
      <c r="C652" s="167">
        <v>2012</v>
      </c>
      <c r="D652" s="17">
        <v>345</v>
      </c>
    </row>
    <row r="653" spans="1:4" ht="12.75">
      <c r="A653" s="2">
        <v>28</v>
      </c>
      <c r="B653" s="1" t="s">
        <v>1401</v>
      </c>
      <c r="C653" s="167">
        <v>2012</v>
      </c>
      <c r="D653" s="17">
        <v>260</v>
      </c>
    </row>
    <row r="654" spans="1:4" ht="12.75">
      <c r="A654" s="2">
        <v>29</v>
      </c>
      <c r="B654" s="1" t="s">
        <v>1402</v>
      </c>
      <c r="C654" s="167">
        <v>2012</v>
      </c>
      <c r="D654" s="17">
        <v>505.99</v>
      </c>
    </row>
    <row r="655" spans="1:4" ht="15" customHeight="1">
      <c r="A655" s="115"/>
      <c r="B655" s="303" t="s">
        <v>64</v>
      </c>
      <c r="C655" s="304"/>
      <c r="D655" s="18">
        <f>SUM(D626:D654)</f>
        <v>42046.600000000006</v>
      </c>
    </row>
    <row r="656" spans="1:4" ht="15" customHeight="1">
      <c r="A656" s="297" t="s">
        <v>1691</v>
      </c>
      <c r="B656" s="298"/>
      <c r="C656" s="298"/>
      <c r="D656" s="299"/>
    </row>
    <row r="657" spans="1:4" ht="12.75">
      <c r="A657" s="2">
        <v>1</v>
      </c>
      <c r="B657" s="1" t="s">
        <v>1619</v>
      </c>
      <c r="C657" s="2">
        <v>2009</v>
      </c>
      <c r="D657" s="17">
        <v>1195.6</v>
      </c>
    </row>
    <row r="658" spans="1:4" ht="12.75">
      <c r="A658" s="2">
        <v>2</v>
      </c>
      <c r="B658" s="66" t="s">
        <v>1620</v>
      </c>
      <c r="C658" s="107">
        <v>2009</v>
      </c>
      <c r="D658" s="17">
        <v>259.01</v>
      </c>
    </row>
    <row r="659" spans="1:4" ht="12.75">
      <c r="A659" s="2">
        <v>3</v>
      </c>
      <c r="B659" s="66" t="s">
        <v>1621</v>
      </c>
      <c r="C659" s="107">
        <v>2010</v>
      </c>
      <c r="D659" s="17">
        <v>2559.59</v>
      </c>
    </row>
    <row r="660" spans="1:4" ht="12.75">
      <c r="A660" s="2">
        <v>4</v>
      </c>
      <c r="B660" s="66" t="s">
        <v>1622</v>
      </c>
      <c r="C660" s="107">
        <v>2010</v>
      </c>
      <c r="D660" s="17">
        <v>2736.46</v>
      </c>
    </row>
    <row r="661" spans="1:4" ht="15" customHeight="1">
      <c r="A661" s="115"/>
      <c r="B661" s="295" t="s">
        <v>64</v>
      </c>
      <c r="C661" s="296"/>
      <c r="D661" s="18">
        <f>SUM(D657:D660)</f>
        <v>6750.66</v>
      </c>
    </row>
    <row r="662" spans="1:4" ht="15" customHeight="1">
      <c r="A662" s="297" t="s">
        <v>1692</v>
      </c>
      <c r="B662" s="298"/>
      <c r="C662" s="298"/>
      <c r="D662" s="299"/>
    </row>
    <row r="663" spans="1:4" ht="12.75">
      <c r="A663" s="2">
        <v>1</v>
      </c>
      <c r="B663" s="1" t="s">
        <v>1623</v>
      </c>
      <c r="C663" s="2">
        <v>2008</v>
      </c>
      <c r="D663" s="17">
        <v>2350</v>
      </c>
    </row>
    <row r="664" spans="1:4" ht="12.75">
      <c r="A664" s="2">
        <v>2</v>
      </c>
      <c r="B664" s="66" t="s">
        <v>1624</v>
      </c>
      <c r="C664" s="107">
        <v>2009</v>
      </c>
      <c r="D664" s="17">
        <v>3330</v>
      </c>
    </row>
    <row r="665" spans="1:4" ht="12.75">
      <c r="A665" s="2">
        <v>3</v>
      </c>
      <c r="B665" s="66" t="s">
        <v>1625</v>
      </c>
      <c r="C665" s="107">
        <v>2010</v>
      </c>
      <c r="D665" s="17">
        <v>463.6</v>
      </c>
    </row>
    <row r="666" spans="1:4" ht="12.75">
      <c r="A666" s="2">
        <v>4</v>
      </c>
      <c r="B666" s="1" t="s">
        <v>1626</v>
      </c>
      <c r="C666" s="2">
        <v>2010</v>
      </c>
      <c r="D666" s="17">
        <v>630</v>
      </c>
    </row>
    <row r="667" spans="1:4" ht="12.75">
      <c r="A667" s="2">
        <v>5</v>
      </c>
      <c r="B667" s="66" t="s">
        <v>813</v>
      </c>
      <c r="C667" s="107">
        <v>2011</v>
      </c>
      <c r="D667" s="17">
        <v>204</v>
      </c>
    </row>
    <row r="668" spans="1:4" ht="12.75">
      <c r="A668" s="2">
        <v>6</v>
      </c>
      <c r="B668" s="66" t="s">
        <v>1645</v>
      </c>
      <c r="C668" s="189">
        <v>2011</v>
      </c>
      <c r="D668" s="17">
        <v>1919</v>
      </c>
    </row>
    <row r="669" spans="1:4" ht="12.75">
      <c r="A669" s="2">
        <v>7</v>
      </c>
      <c r="B669" s="66" t="s">
        <v>1646</v>
      </c>
      <c r="C669" s="189">
        <v>2011</v>
      </c>
      <c r="D669" s="17">
        <v>1865</v>
      </c>
    </row>
    <row r="670" spans="1:4" ht="12.75">
      <c r="A670" s="2">
        <v>8</v>
      </c>
      <c r="B670" s="66" t="s">
        <v>1647</v>
      </c>
      <c r="C670" s="189">
        <v>2011</v>
      </c>
      <c r="D670" s="17">
        <v>1599</v>
      </c>
    </row>
    <row r="671" spans="1:4" ht="12.75">
      <c r="A671" s="2">
        <v>9</v>
      </c>
      <c r="B671" s="66" t="s">
        <v>1648</v>
      </c>
      <c r="C671" s="189">
        <v>2011</v>
      </c>
      <c r="D671" s="17">
        <v>5104.5</v>
      </c>
    </row>
    <row r="672" spans="1:4" ht="12.75">
      <c r="A672" s="2">
        <v>10</v>
      </c>
      <c r="B672" s="66" t="s">
        <v>783</v>
      </c>
      <c r="C672" s="189">
        <v>2012</v>
      </c>
      <c r="D672" s="17">
        <v>2140</v>
      </c>
    </row>
    <row r="673" spans="1:4" ht="12.75">
      <c r="A673" s="2">
        <v>11</v>
      </c>
      <c r="B673" s="66" t="s">
        <v>1649</v>
      </c>
      <c r="C673" s="189">
        <v>2012</v>
      </c>
      <c r="D673" s="17">
        <v>1000</v>
      </c>
    </row>
    <row r="674" spans="1:4" ht="12.75">
      <c r="A674" s="2">
        <v>12</v>
      </c>
      <c r="B674" s="66" t="s">
        <v>1650</v>
      </c>
      <c r="C674" s="189">
        <v>2012</v>
      </c>
      <c r="D674" s="17">
        <v>129</v>
      </c>
    </row>
    <row r="675" spans="1:4" ht="12.75">
      <c r="A675" s="2">
        <v>13</v>
      </c>
      <c r="B675" s="66" t="s">
        <v>1651</v>
      </c>
      <c r="C675" s="189">
        <v>2012</v>
      </c>
      <c r="D675" s="17">
        <v>1199</v>
      </c>
    </row>
    <row r="676" spans="1:4" ht="12.75">
      <c r="A676" s="2">
        <v>14</v>
      </c>
      <c r="B676" s="66" t="s">
        <v>1652</v>
      </c>
      <c r="C676" s="189">
        <v>2012</v>
      </c>
      <c r="D676" s="17">
        <v>550</v>
      </c>
    </row>
    <row r="677" spans="1:4" ht="12.75">
      <c r="A677" s="2">
        <v>15</v>
      </c>
      <c r="B677" s="66" t="s">
        <v>1653</v>
      </c>
      <c r="C677" s="189">
        <v>2012</v>
      </c>
      <c r="D677" s="17">
        <v>768</v>
      </c>
    </row>
    <row r="678" spans="1:4" ht="12.75">
      <c r="A678" s="2">
        <v>16</v>
      </c>
      <c r="B678" s="66" t="s">
        <v>1654</v>
      </c>
      <c r="C678" s="189">
        <v>2012</v>
      </c>
      <c r="D678" s="17">
        <v>1169</v>
      </c>
    </row>
    <row r="679" spans="1:4" ht="15" customHeight="1">
      <c r="A679" s="115"/>
      <c r="B679" s="295" t="s">
        <v>64</v>
      </c>
      <c r="C679" s="296"/>
      <c r="D679" s="18">
        <f>SUM(D663:D678)</f>
        <v>24420.1</v>
      </c>
    </row>
    <row r="680" spans="1:4" ht="15" customHeight="1">
      <c r="A680" s="297" t="s">
        <v>891</v>
      </c>
      <c r="B680" s="298"/>
      <c r="C680" s="298"/>
      <c r="D680" s="299"/>
    </row>
    <row r="681" spans="1:4" ht="12.75">
      <c r="A681" s="2">
        <v>1</v>
      </c>
      <c r="B681" s="66" t="s">
        <v>898</v>
      </c>
      <c r="C681" s="107">
        <v>2011</v>
      </c>
      <c r="D681" s="17">
        <v>2707.91</v>
      </c>
    </row>
    <row r="682" spans="1:4" ht="12.75">
      <c r="A682" s="2">
        <v>2</v>
      </c>
      <c r="B682" s="66" t="s">
        <v>898</v>
      </c>
      <c r="C682" s="107">
        <v>2011</v>
      </c>
      <c r="D682" s="17">
        <v>2707.91</v>
      </c>
    </row>
    <row r="683" spans="1:4" ht="12.75">
      <c r="A683" s="2">
        <v>3</v>
      </c>
      <c r="B683" s="66" t="s">
        <v>899</v>
      </c>
      <c r="C683" s="107">
        <v>2011</v>
      </c>
      <c r="D683" s="17">
        <v>1468.15</v>
      </c>
    </row>
    <row r="684" spans="1:4" ht="12.75">
      <c r="A684" s="2">
        <v>4</v>
      </c>
      <c r="B684" s="66" t="s">
        <v>899</v>
      </c>
      <c r="C684" s="107">
        <v>2011</v>
      </c>
      <c r="D684" s="17">
        <v>1468.15</v>
      </c>
    </row>
    <row r="685" spans="1:4" ht="12.75">
      <c r="A685" s="2">
        <v>5</v>
      </c>
      <c r="B685" s="66" t="s">
        <v>1415</v>
      </c>
      <c r="C685" s="189">
        <v>2011</v>
      </c>
      <c r="D685" s="17">
        <v>1323.89</v>
      </c>
    </row>
    <row r="686" spans="1:4" ht="12.75">
      <c r="A686" s="2">
        <v>6</v>
      </c>
      <c r="B686" s="66" t="s">
        <v>1416</v>
      </c>
      <c r="C686" s="189">
        <v>2011</v>
      </c>
      <c r="D686" s="17">
        <v>299</v>
      </c>
    </row>
    <row r="687" spans="1:4" ht="15" customHeight="1">
      <c r="A687" s="115"/>
      <c r="B687" s="295" t="s">
        <v>64</v>
      </c>
      <c r="C687" s="296"/>
      <c r="D687" s="18">
        <f>SUM(D681:D686)</f>
        <v>9975.009999999998</v>
      </c>
    </row>
    <row r="688" spans="1:4" ht="15" customHeight="1">
      <c r="A688" s="297" t="s">
        <v>92</v>
      </c>
      <c r="B688" s="298"/>
      <c r="C688" s="298"/>
      <c r="D688" s="299"/>
    </row>
    <row r="689" spans="1:4" ht="12.75" customHeight="1">
      <c r="A689" s="2">
        <v>1</v>
      </c>
      <c r="B689" s="1" t="s">
        <v>1428</v>
      </c>
      <c r="C689" s="2">
        <v>2008</v>
      </c>
      <c r="D689" s="17">
        <v>1706.78</v>
      </c>
    </row>
    <row r="690" spans="1:4" ht="12.75">
      <c r="A690" s="2">
        <v>2</v>
      </c>
      <c r="B690" s="66" t="s">
        <v>1429</v>
      </c>
      <c r="C690" s="107">
        <v>2010</v>
      </c>
      <c r="D690" s="17">
        <v>1425</v>
      </c>
    </row>
    <row r="691" spans="1:4" ht="12.75">
      <c r="A691" s="2">
        <v>3</v>
      </c>
      <c r="B691" s="66" t="s">
        <v>1429</v>
      </c>
      <c r="C691" s="107">
        <v>2010</v>
      </c>
      <c r="D691" s="17">
        <v>1499</v>
      </c>
    </row>
    <row r="692" spans="1:4" ht="12.75">
      <c r="A692" s="2">
        <v>4</v>
      </c>
      <c r="B692" s="66" t="s">
        <v>483</v>
      </c>
      <c r="C692" s="107">
        <v>2011</v>
      </c>
      <c r="D692" s="17">
        <v>899</v>
      </c>
    </row>
    <row r="693" spans="1:4" ht="12.75">
      <c r="A693" s="2">
        <v>5</v>
      </c>
      <c r="B693" s="66" t="s">
        <v>483</v>
      </c>
      <c r="C693" s="107">
        <v>2011</v>
      </c>
      <c r="D693" s="17">
        <v>899</v>
      </c>
    </row>
    <row r="694" spans="1:4" ht="12.75">
      <c r="A694" s="2">
        <v>6</v>
      </c>
      <c r="B694" s="66" t="s">
        <v>483</v>
      </c>
      <c r="C694" s="189">
        <v>2011</v>
      </c>
      <c r="D694" s="17">
        <v>2326.9</v>
      </c>
    </row>
    <row r="695" spans="1:4" ht="15" customHeight="1">
      <c r="A695" s="115"/>
      <c r="B695" s="295" t="s">
        <v>64</v>
      </c>
      <c r="C695" s="296"/>
      <c r="D695" s="18">
        <f>SUM(D689:D694)</f>
        <v>8755.68</v>
      </c>
    </row>
    <row r="696" spans="1:4" ht="15" customHeight="1">
      <c r="A696" s="297" t="s">
        <v>1424</v>
      </c>
      <c r="B696" s="298"/>
      <c r="C696" s="298"/>
      <c r="D696" s="299"/>
    </row>
    <row r="697" spans="1:4" ht="12.75">
      <c r="A697" s="2">
        <v>1</v>
      </c>
      <c r="B697" s="66" t="s">
        <v>1442</v>
      </c>
      <c r="C697" s="107">
        <v>2008</v>
      </c>
      <c r="D697" s="17">
        <v>897</v>
      </c>
    </row>
    <row r="698" spans="1:4" ht="12.75">
      <c r="A698" s="2">
        <v>2</v>
      </c>
      <c r="B698" s="66" t="s">
        <v>938</v>
      </c>
      <c r="C698" s="107">
        <v>2008</v>
      </c>
      <c r="D698" s="17">
        <v>3158</v>
      </c>
    </row>
    <row r="699" spans="1:4" ht="12.75">
      <c r="A699" s="2">
        <v>3</v>
      </c>
      <c r="B699" s="1" t="s">
        <v>1443</v>
      </c>
      <c r="C699" s="2">
        <v>2008</v>
      </c>
      <c r="D699" s="17">
        <v>2998</v>
      </c>
    </row>
    <row r="700" spans="1:4" ht="12.75">
      <c r="A700" s="2">
        <v>4</v>
      </c>
      <c r="B700" s="1" t="s">
        <v>1444</v>
      </c>
      <c r="C700" s="2">
        <v>2009</v>
      </c>
      <c r="D700" s="17">
        <v>3390</v>
      </c>
    </row>
    <row r="701" spans="1:4" ht="12.75">
      <c r="A701" s="2">
        <v>5</v>
      </c>
      <c r="B701" s="1" t="s">
        <v>1434</v>
      </c>
      <c r="C701" s="2">
        <v>2010</v>
      </c>
      <c r="D701" s="17">
        <v>1994</v>
      </c>
    </row>
    <row r="702" spans="1:4" ht="12.75">
      <c r="A702" s="2">
        <v>6</v>
      </c>
      <c r="B702" s="1" t="s">
        <v>1434</v>
      </c>
      <c r="C702" s="2">
        <v>2010</v>
      </c>
      <c r="D702" s="17">
        <v>1944</v>
      </c>
    </row>
    <row r="703" spans="1:4" ht="12.75">
      <c r="A703" s="2">
        <v>7</v>
      </c>
      <c r="B703" s="1" t="s">
        <v>935</v>
      </c>
      <c r="C703" s="2">
        <v>2010</v>
      </c>
      <c r="D703" s="17">
        <v>2566.88</v>
      </c>
    </row>
    <row r="704" spans="1:4" ht="12.75">
      <c r="A704" s="2">
        <v>8</v>
      </c>
      <c r="B704" s="1" t="s">
        <v>936</v>
      </c>
      <c r="C704" s="2">
        <v>2010</v>
      </c>
      <c r="D704" s="17">
        <v>1274.9</v>
      </c>
    </row>
    <row r="705" spans="1:4" ht="12.75">
      <c r="A705" s="2">
        <v>9</v>
      </c>
      <c r="B705" s="1" t="s">
        <v>937</v>
      </c>
      <c r="C705" s="2">
        <v>2010</v>
      </c>
      <c r="D705" s="17">
        <v>3453.82</v>
      </c>
    </row>
    <row r="706" spans="1:4" ht="12.75">
      <c r="A706" s="2">
        <v>10</v>
      </c>
      <c r="B706" s="66" t="s">
        <v>939</v>
      </c>
      <c r="C706" s="107">
        <v>2011</v>
      </c>
      <c r="D706" s="17">
        <v>2430</v>
      </c>
    </row>
    <row r="707" spans="1:4" ht="12.75">
      <c r="A707" s="2">
        <v>11</v>
      </c>
      <c r="B707" s="66" t="s">
        <v>1436</v>
      </c>
      <c r="C707" s="189">
        <v>2011</v>
      </c>
      <c r="D707" s="17">
        <v>3375.71</v>
      </c>
    </row>
    <row r="708" spans="1:4" ht="15" customHeight="1">
      <c r="A708" s="115"/>
      <c r="B708" s="295" t="s">
        <v>64</v>
      </c>
      <c r="C708" s="296"/>
      <c r="D708" s="18">
        <f>SUM(D697:D707)</f>
        <v>27482.31</v>
      </c>
    </row>
    <row r="709" spans="1:4" ht="15" customHeight="1">
      <c r="A709" s="297" t="s">
        <v>1425</v>
      </c>
      <c r="B709" s="298"/>
      <c r="C709" s="298"/>
      <c r="D709" s="299"/>
    </row>
    <row r="710" spans="1:4" ht="12.75">
      <c r="A710" s="2">
        <v>1</v>
      </c>
      <c r="B710" s="66" t="s">
        <v>947</v>
      </c>
      <c r="C710" s="83">
        <v>2008</v>
      </c>
      <c r="D710" s="153">
        <v>2620</v>
      </c>
    </row>
    <row r="711" spans="1:4" ht="12.75">
      <c r="A711" s="2">
        <v>2</v>
      </c>
      <c r="B711" s="66" t="s">
        <v>1445</v>
      </c>
      <c r="C711" s="190">
        <v>2011</v>
      </c>
      <c r="D711" s="153">
        <v>660.01</v>
      </c>
    </row>
    <row r="712" spans="1:4" ht="15" customHeight="1">
      <c r="A712" s="115"/>
      <c r="B712" s="295" t="s">
        <v>64</v>
      </c>
      <c r="C712" s="296"/>
      <c r="D712" s="18">
        <f>SUM(D710:D711)</f>
        <v>3280.01</v>
      </c>
    </row>
    <row r="713" spans="1:4" ht="15" customHeight="1">
      <c r="A713" s="297" t="s">
        <v>1426</v>
      </c>
      <c r="B713" s="298"/>
      <c r="C713" s="298"/>
      <c r="D713" s="299"/>
    </row>
    <row r="714" spans="1:4" ht="12.75">
      <c r="A714" s="2">
        <v>1</v>
      </c>
      <c r="B714" s="1" t="s">
        <v>229</v>
      </c>
      <c r="C714" s="2">
        <v>2010</v>
      </c>
      <c r="D714" s="154">
        <v>1561.6</v>
      </c>
    </row>
    <row r="715" spans="1:4" ht="12.75">
      <c r="A715" s="2">
        <v>2</v>
      </c>
      <c r="B715" s="1" t="s">
        <v>1530</v>
      </c>
      <c r="C715" s="2">
        <v>2008</v>
      </c>
      <c r="D715" s="154">
        <v>3498.96</v>
      </c>
    </row>
    <row r="716" spans="1:4" ht="12.75">
      <c r="A716" s="2">
        <v>3</v>
      </c>
      <c r="B716" s="1" t="s">
        <v>1454</v>
      </c>
      <c r="C716" s="2">
        <v>2008</v>
      </c>
      <c r="D716" s="154">
        <v>2100</v>
      </c>
    </row>
    <row r="717" spans="1:4" ht="12.75">
      <c r="A717" s="2">
        <v>4</v>
      </c>
      <c r="B717" s="1" t="s">
        <v>1666</v>
      </c>
      <c r="C717" s="2">
        <v>2008</v>
      </c>
      <c r="D717" s="154">
        <v>3395</v>
      </c>
    </row>
    <row r="718" spans="1:4" ht="12.75">
      <c r="A718" s="2">
        <v>5</v>
      </c>
      <c r="B718" s="1" t="s">
        <v>1452</v>
      </c>
      <c r="C718" s="167">
        <v>2011</v>
      </c>
      <c r="D718" s="154">
        <v>159.9</v>
      </c>
    </row>
    <row r="719" spans="1:4" ht="12.75">
      <c r="A719" s="2">
        <v>6</v>
      </c>
      <c r="B719" s="1" t="s">
        <v>1453</v>
      </c>
      <c r="C719" s="167">
        <v>2010</v>
      </c>
      <c r="D719" s="154">
        <v>1189.98</v>
      </c>
    </row>
    <row r="720" spans="1:4" ht="15" customHeight="1">
      <c r="A720" s="115"/>
      <c r="B720" s="295" t="s">
        <v>64</v>
      </c>
      <c r="C720" s="296"/>
      <c r="D720" s="18">
        <f>SUM(D714:D719)</f>
        <v>11905.439999999999</v>
      </c>
    </row>
    <row r="721" spans="1:6" ht="15" customHeight="1">
      <c r="A721" s="297" t="s">
        <v>1427</v>
      </c>
      <c r="B721" s="298"/>
      <c r="C721" s="298"/>
      <c r="D721" s="299"/>
      <c r="F721" s="119"/>
    </row>
    <row r="722" spans="1:4" ht="12.75">
      <c r="A722" s="2">
        <v>1</v>
      </c>
      <c r="B722" s="66" t="s">
        <v>1505</v>
      </c>
      <c r="C722" s="107">
        <v>2009</v>
      </c>
      <c r="D722" s="17">
        <v>3490.01</v>
      </c>
    </row>
    <row r="723" spans="1:4" ht="15" customHeight="1">
      <c r="A723" s="115"/>
      <c r="B723" s="295" t="s">
        <v>64</v>
      </c>
      <c r="C723" s="296"/>
      <c r="D723" s="18">
        <f>SUM(D722:D722)</f>
        <v>3490.01</v>
      </c>
    </row>
    <row r="724" spans="1:6" ht="15" customHeight="1">
      <c r="A724" s="297" t="s">
        <v>1467</v>
      </c>
      <c r="B724" s="298"/>
      <c r="C724" s="298"/>
      <c r="D724" s="299"/>
      <c r="F724" s="119"/>
    </row>
    <row r="725" spans="1:4" ht="12.75">
      <c r="A725" s="2">
        <v>1</v>
      </c>
      <c r="B725" s="1" t="s">
        <v>1530</v>
      </c>
      <c r="C725" s="2">
        <v>2008</v>
      </c>
      <c r="D725" s="17">
        <v>2790</v>
      </c>
    </row>
    <row r="726" spans="1:4" ht="12.75">
      <c r="A726" s="2">
        <v>2</v>
      </c>
      <c r="B726" s="1" t="s">
        <v>1542</v>
      </c>
      <c r="C726" s="2">
        <v>2010</v>
      </c>
      <c r="D726" s="17">
        <v>4250</v>
      </c>
    </row>
    <row r="727" spans="1:6" ht="12.75">
      <c r="A727" s="2">
        <v>3</v>
      </c>
      <c r="B727" s="66" t="s">
        <v>1544</v>
      </c>
      <c r="C727" s="107">
        <v>2010</v>
      </c>
      <c r="D727" s="17">
        <v>488</v>
      </c>
      <c r="F727" s="119"/>
    </row>
    <row r="728" spans="1:6" ht="12.75">
      <c r="A728" s="2">
        <v>4</v>
      </c>
      <c r="B728" s="66" t="s">
        <v>1464</v>
      </c>
      <c r="C728" s="189">
        <v>2011</v>
      </c>
      <c r="D728" s="17">
        <v>1799.99</v>
      </c>
      <c r="F728" s="119"/>
    </row>
    <row r="729" spans="1:6" ht="12.75">
      <c r="A729" s="2">
        <v>5</v>
      </c>
      <c r="B729" s="66" t="s">
        <v>1465</v>
      </c>
      <c r="C729" s="189">
        <v>2012</v>
      </c>
      <c r="D729" s="17">
        <v>3499.01</v>
      </c>
      <c r="F729" s="119"/>
    </row>
    <row r="730" spans="1:6" ht="12.75">
      <c r="A730" s="2">
        <v>6</v>
      </c>
      <c r="B730" s="66" t="s">
        <v>1466</v>
      </c>
      <c r="C730" s="189">
        <v>2012</v>
      </c>
      <c r="D730" s="17">
        <v>599</v>
      </c>
      <c r="F730" s="119"/>
    </row>
    <row r="731" spans="1:4" ht="15" customHeight="1">
      <c r="A731" s="115"/>
      <c r="B731" s="295" t="s">
        <v>64</v>
      </c>
      <c r="C731" s="296"/>
      <c r="D731" s="18">
        <f>SUM(D725:D730)</f>
        <v>13426</v>
      </c>
    </row>
    <row r="732" spans="1:4" ht="15" customHeight="1">
      <c r="A732" s="297" t="s">
        <v>1468</v>
      </c>
      <c r="B732" s="298"/>
      <c r="C732" s="298"/>
      <c r="D732" s="299"/>
    </row>
    <row r="733" spans="1:4" ht="12.75">
      <c r="A733" s="2">
        <v>1</v>
      </c>
      <c r="B733" s="1" t="s">
        <v>1627</v>
      </c>
      <c r="C733" s="2">
        <v>2011</v>
      </c>
      <c r="D733" s="17">
        <v>2833.92</v>
      </c>
    </row>
    <row r="734" spans="1:4" ht="12.75" customHeight="1">
      <c r="A734" s="2">
        <v>2</v>
      </c>
      <c r="B734" s="66" t="s">
        <v>1627</v>
      </c>
      <c r="C734" s="107">
        <v>2011</v>
      </c>
      <c r="D734" s="17">
        <v>2833.92</v>
      </c>
    </row>
    <row r="735" spans="1:4" ht="12.75">
      <c r="A735" s="2">
        <v>3</v>
      </c>
      <c r="B735" s="66" t="s">
        <v>1628</v>
      </c>
      <c r="C735" s="107">
        <v>2011</v>
      </c>
      <c r="D735" s="17">
        <v>2430.48</v>
      </c>
    </row>
    <row r="736" spans="1:4" ht="12.75">
      <c r="A736" s="2">
        <v>4</v>
      </c>
      <c r="B736" s="66" t="s">
        <v>1629</v>
      </c>
      <c r="C736" s="107">
        <v>2011</v>
      </c>
      <c r="D736" s="17">
        <v>3800</v>
      </c>
    </row>
    <row r="737" spans="1:4" ht="15" customHeight="1">
      <c r="A737" s="115"/>
      <c r="B737" s="295" t="s">
        <v>64</v>
      </c>
      <c r="C737" s="296"/>
      <c r="D737" s="18">
        <f>SUM(D733:D736)</f>
        <v>11898.32</v>
      </c>
    </row>
    <row r="738" spans="1:4" ht="15" customHeight="1">
      <c r="A738" s="297" t="s">
        <v>1469</v>
      </c>
      <c r="B738" s="298"/>
      <c r="C738" s="298"/>
      <c r="D738" s="299"/>
    </row>
    <row r="739" spans="1:4" ht="12.75">
      <c r="A739" s="2">
        <v>1</v>
      </c>
      <c r="B739" s="16" t="s">
        <v>9</v>
      </c>
      <c r="C739" s="2">
        <v>2008</v>
      </c>
      <c r="D739" s="82">
        <v>1842.2</v>
      </c>
    </row>
    <row r="740" spans="1:4" ht="12.75" customHeight="1">
      <c r="A740" s="2">
        <v>2</v>
      </c>
      <c r="B740" s="16" t="s">
        <v>11</v>
      </c>
      <c r="C740" s="2">
        <v>2008</v>
      </c>
      <c r="D740" s="82">
        <v>1489</v>
      </c>
    </row>
    <row r="741" spans="1:4" ht="12.75" customHeight="1">
      <c r="A741" s="2">
        <v>3</v>
      </c>
      <c r="B741" s="16" t="s">
        <v>1658</v>
      </c>
      <c r="C741" s="2">
        <v>2008</v>
      </c>
      <c r="D741" s="82">
        <v>1138.42</v>
      </c>
    </row>
    <row r="742" spans="1:4" ht="25.5" customHeight="1">
      <c r="A742" s="2">
        <v>4</v>
      </c>
      <c r="B742" s="16" t="s">
        <v>1659</v>
      </c>
      <c r="C742" s="2">
        <v>2008</v>
      </c>
      <c r="D742" s="82">
        <v>3281.8</v>
      </c>
    </row>
    <row r="743" spans="1:6" ht="15.75" customHeight="1">
      <c r="A743" s="2">
        <v>5</v>
      </c>
      <c r="B743" s="16" t="s">
        <v>1660</v>
      </c>
      <c r="C743" s="2">
        <v>2010</v>
      </c>
      <c r="D743" s="82">
        <v>2736.46</v>
      </c>
      <c r="F743" s="119"/>
    </row>
    <row r="744" spans="1:4" ht="12.75">
      <c r="A744" s="2">
        <v>6</v>
      </c>
      <c r="B744" s="16" t="s">
        <v>28</v>
      </c>
      <c r="C744" s="2">
        <v>2010</v>
      </c>
      <c r="D744" s="82">
        <v>2559.56</v>
      </c>
    </row>
    <row r="745" spans="1:4" ht="12.75">
      <c r="A745" s="2">
        <v>7</v>
      </c>
      <c r="B745" s="16" t="s">
        <v>36</v>
      </c>
      <c r="C745" s="2">
        <v>2011</v>
      </c>
      <c r="D745" s="82">
        <v>1211.55</v>
      </c>
    </row>
    <row r="746" spans="1:4" ht="12.75">
      <c r="A746" s="2">
        <v>8</v>
      </c>
      <c r="B746" s="16" t="s">
        <v>1703</v>
      </c>
      <c r="C746" s="167">
        <v>2011</v>
      </c>
      <c r="D746" s="82">
        <v>3259.5</v>
      </c>
    </row>
    <row r="747" spans="1:4" ht="12.75">
      <c r="A747" s="2">
        <v>9</v>
      </c>
      <c r="B747" s="16" t="s">
        <v>1704</v>
      </c>
      <c r="C747" s="167">
        <v>2011</v>
      </c>
      <c r="D747" s="82">
        <v>3198</v>
      </c>
    </row>
    <row r="748" spans="1:4" ht="12.75">
      <c r="A748" s="2">
        <v>10</v>
      </c>
      <c r="B748" s="16" t="s">
        <v>1705</v>
      </c>
      <c r="C748" s="167">
        <v>2011</v>
      </c>
      <c r="D748" s="82">
        <v>307.5</v>
      </c>
    </row>
    <row r="749" spans="1:4" ht="12.75">
      <c r="A749" s="2">
        <v>11</v>
      </c>
      <c r="B749" s="16" t="s">
        <v>1470</v>
      </c>
      <c r="C749" s="167">
        <v>2011</v>
      </c>
      <c r="D749" s="82">
        <v>4227.09</v>
      </c>
    </row>
    <row r="750" spans="1:4" ht="12.75">
      <c r="A750" s="2">
        <v>12</v>
      </c>
      <c r="B750" s="16" t="s">
        <v>1471</v>
      </c>
      <c r="C750" s="167">
        <v>2011</v>
      </c>
      <c r="D750" s="82">
        <v>296</v>
      </c>
    </row>
    <row r="751" spans="1:4" ht="12.75">
      <c r="A751" s="2">
        <v>13</v>
      </c>
      <c r="B751" s="16" t="s">
        <v>1472</v>
      </c>
      <c r="C751" s="167">
        <v>2012</v>
      </c>
      <c r="D751" s="82">
        <v>149</v>
      </c>
    </row>
    <row r="752" spans="1:4" ht="12.75">
      <c r="A752" s="2">
        <v>14</v>
      </c>
      <c r="B752" s="16" t="s">
        <v>1473</v>
      </c>
      <c r="C752" s="167">
        <v>2012</v>
      </c>
      <c r="D752" s="82">
        <v>325.95</v>
      </c>
    </row>
    <row r="753" spans="1:4" ht="15" customHeight="1">
      <c r="A753" s="115"/>
      <c r="B753" s="295" t="s">
        <v>64</v>
      </c>
      <c r="C753" s="296"/>
      <c r="D753" s="155">
        <f>SUM(D739:D752)</f>
        <v>26022.03</v>
      </c>
    </row>
    <row r="754" spans="1:4" ht="15" customHeight="1">
      <c r="A754" s="297" t="s">
        <v>1474</v>
      </c>
      <c r="B754" s="298"/>
      <c r="C754" s="298"/>
      <c r="D754" s="299"/>
    </row>
    <row r="755" spans="1:4" ht="12.75">
      <c r="A755" s="2">
        <v>1</v>
      </c>
      <c r="B755" s="66" t="s">
        <v>724</v>
      </c>
      <c r="C755" s="107">
        <v>2008</v>
      </c>
      <c r="D755" s="17">
        <v>1600.01</v>
      </c>
    </row>
    <row r="756" spans="1:4" ht="12.75">
      <c r="A756" s="2">
        <v>2</v>
      </c>
      <c r="B756" s="66" t="s">
        <v>725</v>
      </c>
      <c r="C756" s="107">
        <v>2008</v>
      </c>
      <c r="D756" s="17">
        <v>2050</v>
      </c>
    </row>
    <row r="757" spans="1:4" ht="12.75" customHeight="1">
      <c r="A757" s="2">
        <v>3</v>
      </c>
      <c r="B757" s="66" t="s">
        <v>726</v>
      </c>
      <c r="C757" s="107">
        <v>2008</v>
      </c>
      <c r="D757" s="17">
        <v>1990</v>
      </c>
    </row>
    <row r="758" spans="1:4" ht="12.75" customHeight="1">
      <c r="A758" s="2">
        <v>4</v>
      </c>
      <c r="B758" s="66" t="s">
        <v>727</v>
      </c>
      <c r="C758" s="107">
        <v>2010</v>
      </c>
      <c r="D758" s="17">
        <v>2699.99</v>
      </c>
    </row>
    <row r="759" spans="1:4" ht="12" customHeight="1">
      <c r="A759" s="2">
        <v>5</v>
      </c>
      <c r="B759" s="66" t="s">
        <v>728</v>
      </c>
      <c r="C759" s="107">
        <v>2011</v>
      </c>
      <c r="D759" s="17">
        <v>2500</v>
      </c>
    </row>
    <row r="760" spans="1:4" ht="15" customHeight="1">
      <c r="A760" s="115"/>
      <c r="B760" s="295" t="s">
        <v>64</v>
      </c>
      <c r="C760" s="296"/>
      <c r="D760" s="18">
        <f>SUM(D755:D759)</f>
        <v>10840</v>
      </c>
    </row>
    <row r="761" spans="1:4" ht="15" customHeight="1">
      <c r="A761" s="297" t="s">
        <v>1475</v>
      </c>
      <c r="B761" s="298"/>
      <c r="C761" s="298"/>
      <c r="D761" s="299"/>
    </row>
    <row r="762" spans="1:4" ht="12.75">
      <c r="A762" s="2">
        <v>1</v>
      </c>
      <c r="B762" s="66" t="s">
        <v>768</v>
      </c>
      <c r="C762" s="107">
        <v>2008</v>
      </c>
      <c r="D762" s="17">
        <v>2075</v>
      </c>
    </row>
    <row r="763" spans="1:4" ht="12.75">
      <c r="A763" s="2">
        <v>2</v>
      </c>
      <c r="B763" s="66" t="s">
        <v>1480</v>
      </c>
      <c r="C763" s="107">
        <v>2008</v>
      </c>
      <c r="D763" s="17">
        <v>119</v>
      </c>
    </row>
    <row r="764" spans="1:4" ht="12.75">
      <c r="A764" s="2">
        <v>3</v>
      </c>
      <c r="B764" s="66" t="s">
        <v>1481</v>
      </c>
      <c r="C764" s="107">
        <v>2009</v>
      </c>
      <c r="D764" s="17">
        <v>159</v>
      </c>
    </row>
    <row r="765" spans="1:4" ht="12.75">
      <c r="A765" s="2">
        <v>4</v>
      </c>
      <c r="B765" s="66" t="s">
        <v>769</v>
      </c>
      <c r="C765" s="107">
        <v>2009</v>
      </c>
      <c r="D765" s="17">
        <v>1897</v>
      </c>
    </row>
    <row r="766" spans="1:4" ht="12.75">
      <c r="A766" s="2">
        <v>5</v>
      </c>
      <c r="B766" s="66" t="s">
        <v>770</v>
      </c>
      <c r="C766" s="107">
        <v>2010</v>
      </c>
      <c r="D766" s="17">
        <v>2200</v>
      </c>
    </row>
    <row r="767" spans="1:4" ht="12.75">
      <c r="A767" s="2">
        <v>6</v>
      </c>
      <c r="B767" s="66" t="s">
        <v>1482</v>
      </c>
      <c r="C767" s="107">
        <v>2010</v>
      </c>
      <c r="D767" s="17">
        <v>1610</v>
      </c>
    </row>
    <row r="768" spans="1:4" ht="12.75">
      <c r="A768" s="2">
        <v>7</v>
      </c>
      <c r="B768" s="66" t="s">
        <v>752</v>
      </c>
      <c r="C768" s="107">
        <v>2009</v>
      </c>
      <c r="D768" s="17">
        <v>399</v>
      </c>
    </row>
    <row r="769" spans="1:4" ht="12.75">
      <c r="A769" s="2">
        <v>8</v>
      </c>
      <c r="B769" s="66" t="s">
        <v>758</v>
      </c>
      <c r="C769" s="107">
        <v>2009</v>
      </c>
      <c r="D769" s="17">
        <v>317</v>
      </c>
    </row>
    <row r="770" spans="1:4" ht="12.75">
      <c r="A770" s="2">
        <v>9</v>
      </c>
      <c r="B770" s="66" t="s">
        <v>761</v>
      </c>
      <c r="C770" s="107">
        <v>2010</v>
      </c>
      <c r="D770" s="17">
        <v>1487</v>
      </c>
    </row>
    <row r="771" spans="1:4" ht="12.75">
      <c r="A771" s="2">
        <v>10</v>
      </c>
      <c r="B771" s="66" t="s">
        <v>1483</v>
      </c>
      <c r="C771" s="107">
        <v>2010</v>
      </c>
      <c r="D771" s="17">
        <v>149</v>
      </c>
    </row>
    <row r="772" spans="1:4" ht="12.75">
      <c r="A772" s="2">
        <v>11</v>
      </c>
      <c r="B772" s="66" t="s">
        <v>766</v>
      </c>
      <c r="C772" s="107">
        <v>2011</v>
      </c>
      <c r="D772" s="17">
        <v>1066</v>
      </c>
    </row>
    <row r="773" spans="1:4" ht="12.75">
      <c r="A773" s="2">
        <v>12</v>
      </c>
      <c r="B773" s="66" t="s">
        <v>229</v>
      </c>
      <c r="C773" s="189">
        <v>2011</v>
      </c>
      <c r="D773" s="17">
        <v>1259</v>
      </c>
    </row>
    <row r="774" spans="1:4" ht="12.75">
      <c r="A774" s="2">
        <v>13</v>
      </c>
      <c r="B774" s="66" t="s">
        <v>1484</v>
      </c>
      <c r="C774" s="189">
        <v>2011</v>
      </c>
      <c r="D774" s="17">
        <v>476</v>
      </c>
    </row>
    <row r="775" spans="1:4" ht="15" customHeight="1">
      <c r="A775" s="115"/>
      <c r="B775" s="295" t="s">
        <v>64</v>
      </c>
      <c r="C775" s="296"/>
      <c r="D775" s="18">
        <f>SUM(D762:D774)</f>
        <v>13213</v>
      </c>
    </row>
    <row r="776" spans="1:4" ht="15" customHeight="1">
      <c r="A776" s="297" t="s">
        <v>1476</v>
      </c>
      <c r="B776" s="298"/>
      <c r="C776" s="298"/>
      <c r="D776" s="299"/>
    </row>
    <row r="777" spans="1:4" ht="12.75">
      <c r="A777" s="2">
        <v>1</v>
      </c>
      <c r="B777" s="1" t="s">
        <v>117</v>
      </c>
      <c r="C777" s="2">
        <v>2008</v>
      </c>
      <c r="D777" s="17">
        <v>1198.99</v>
      </c>
    </row>
    <row r="778" spans="1:4" ht="12.75" customHeight="1">
      <c r="A778" s="2">
        <v>2</v>
      </c>
      <c r="B778" s="1" t="s">
        <v>93</v>
      </c>
      <c r="C778" s="2">
        <v>2009</v>
      </c>
      <c r="D778" s="17">
        <v>2250</v>
      </c>
    </row>
    <row r="779" spans="1:4" ht="12.75" customHeight="1">
      <c r="A779" s="2">
        <v>3</v>
      </c>
      <c r="B779" s="1" t="s">
        <v>128</v>
      </c>
      <c r="C779" s="2">
        <v>2009</v>
      </c>
      <c r="D779" s="17">
        <v>420</v>
      </c>
    </row>
    <row r="780" spans="1:4" ht="12.75" customHeight="1">
      <c r="A780" s="2">
        <v>4</v>
      </c>
      <c r="B780" s="1" t="s">
        <v>1488</v>
      </c>
      <c r="C780" s="2">
        <v>2009</v>
      </c>
      <c r="D780" s="17">
        <v>45</v>
      </c>
    </row>
    <row r="781" spans="1:4" ht="12.75">
      <c r="A781" s="2">
        <v>5</v>
      </c>
      <c r="B781" s="1" t="s">
        <v>123</v>
      </c>
      <c r="C781" s="2">
        <v>2010</v>
      </c>
      <c r="D781" s="17">
        <v>1718.41</v>
      </c>
    </row>
    <row r="782" spans="1:4" ht="12.75">
      <c r="A782" s="2">
        <v>6</v>
      </c>
      <c r="B782" s="66" t="s">
        <v>1530</v>
      </c>
      <c r="C782" s="107">
        <v>2011</v>
      </c>
      <c r="D782" s="17">
        <v>1690</v>
      </c>
    </row>
    <row r="783" spans="1:4" ht="12.75">
      <c r="A783" s="2">
        <v>7</v>
      </c>
      <c r="B783" s="66" t="s">
        <v>125</v>
      </c>
      <c r="C783" s="107">
        <v>2011</v>
      </c>
      <c r="D783" s="17">
        <v>470</v>
      </c>
    </row>
    <row r="784" spans="1:4" ht="12.75">
      <c r="A784" s="2">
        <v>8</v>
      </c>
      <c r="B784" s="1" t="s">
        <v>126</v>
      </c>
      <c r="C784" s="2">
        <v>2011</v>
      </c>
      <c r="D784" s="17">
        <v>167</v>
      </c>
    </row>
    <row r="785" spans="1:4" ht="12.75">
      <c r="A785" s="2">
        <v>9</v>
      </c>
      <c r="B785" s="66" t="s">
        <v>124</v>
      </c>
      <c r="C785" s="107">
        <v>2011</v>
      </c>
      <c r="D785" s="17">
        <v>150</v>
      </c>
    </row>
    <row r="786" spans="1:4" ht="12.75">
      <c r="A786" s="2">
        <v>10</v>
      </c>
      <c r="B786" s="66" t="s">
        <v>1399</v>
      </c>
      <c r="C786" s="189">
        <v>2011</v>
      </c>
      <c r="D786" s="17">
        <v>1590</v>
      </c>
    </row>
    <row r="787" spans="1:4" ht="12.75">
      <c r="A787" s="2">
        <v>11</v>
      </c>
      <c r="B787" s="66" t="s">
        <v>1489</v>
      </c>
      <c r="C787" s="189">
        <v>2011</v>
      </c>
      <c r="D787" s="17">
        <v>150</v>
      </c>
    </row>
    <row r="788" spans="1:4" ht="12.75">
      <c r="A788" s="2">
        <v>12</v>
      </c>
      <c r="B788" s="66" t="s">
        <v>1399</v>
      </c>
      <c r="C788" s="189">
        <v>2012</v>
      </c>
      <c r="D788" s="17">
        <v>1329</v>
      </c>
    </row>
    <row r="789" spans="1:4" ht="15" customHeight="1">
      <c r="A789" s="115"/>
      <c r="B789" s="295" t="s">
        <v>64</v>
      </c>
      <c r="C789" s="296"/>
      <c r="D789" s="18">
        <f>SUM(D777:D788)</f>
        <v>11178.4</v>
      </c>
    </row>
    <row r="790" spans="1:4" ht="15" customHeight="1">
      <c r="A790" s="297" t="s">
        <v>1492</v>
      </c>
      <c r="B790" s="298"/>
      <c r="C790" s="298"/>
      <c r="D790" s="299"/>
    </row>
    <row r="791" spans="1:4" ht="12.75" customHeight="1">
      <c r="A791" s="2">
        <v>1</v>
      </c>
      <c r="B791" s="66" t="s">
        <v>150</v>
      </c>
      <c r="C791" s="107">
        <v>2008</v>
      </c>
      <c r="D791" s="17">
        <v>3281.8</v>
      </c>
    </row>
    <row r="792" spans="1:4" ht="12.75">
      <c r="A792" s="2">
        <v>2</v>
      </c>
      <c r="B792" s="66" t="s">
        <v>151</v>
      </c>
      <c r="C792" s="107">
        <v>2008</v>
      </c>
      <c r="D792" s="17">
        <v>1842.2</v>
      </c>
    </row>
    <row r="793" spans="1:4" ht="12.75">
      <c r="A793" s="2">
        <v>3</v>
      </c>
      <c r="B793" s="66" t="s">
        <v>152</v>
      </c>
      <c r="C793" s="107">
        <v>2010</v>
      </c>
      <c r="D793" s="17">
        <v>1330</v>
      </c>
    </row>
    <row r="794" spans="1:4" ht="15" customHeight="1">
      <c r="A794" s="115"/>
      <c r="B794" s="295" t="s">
        <v>64</v>
      </c>
      <c r="C794" s="296"/>
      <c r="D794" s="18">
        <f>SUM(D791:D793)</f>
        <v>6454</v>
      </c>
    </row>
    <row r="795" spans="1:4" ht="15" customHeight="1">
      <c r="A795" s="297" t="s">
        <v>1493</v>
      </c>
      <c r="B795" s="298"/>
      <c r="C795" s="298"/>
      <c r="D795" s="299"/>
    </row>
    <row r="796" spans="1:4" ht="12.75">
      <c r="A796" s="2">
        <v>1</v>
      </c>
      <c r="B796" s="66" t="s">
        <v>174</v>
      </c>
      <c r="C796" s="107">
        <v>2009</v>
      </c>
      <c r="D796" s="17">
        <v>3200</v>
      </c>
    </row>
    <row r="797" spans="1:4" ht="12.75">
      <c r="A797" s="2">
        <v>2</v>
      </c>
      <c r="B797" s="66" t="s">
        <v>175</v>
      </c>
      <c r="C797" s="107">
        <v>2009</v>
      </c>
      <c r="D797" s="17">
        <v>7699.99</v>
      </c>
    </row>
    <row r="798" spans="1:4" ht="12.75">
      <c r="A798" s="2">
        <v>3</v>
      </c>
      <c r="B798" s="66" t="s">
        <v>176</v>
      </c>
      <c r="C798" s="107">
        <v>2010</v>
      </c>
      <c r="D798" s="17">
        <v>2499.99</v>
      </c>
    </row>
    <row r="799" spans="1:4" ht="12.75">
      <c r="A799" s="2">
        <v>4</v>
      </c>
      <c r="B799" s="66" t="s">
        <v>177</v>
      </c>
      <c r="C799" s="107">
        <v>2010</v>
      </c>
      <c r="D799" s="17">
        <v>958</v>
      </c>
    </row>
    <row r="800" spans="1:4" ht="15" customHeight="1">
      <c r="A800" s="115"/>
      <c r="B800" s="295" t="s">
        <v>64</v>
      </c>
      <c r="C800" s="296"/>
      <c r="D800" s="18">
        <f>SUM(D796:D799)</f>
        <v>14357.98</v>
      </c>
    </row>
    <row r="801" spans="1:4" ht="15" customHeight="1">
      <c r="A801" s="297" t="s">
        <v>1494</v>
      </c>
      <c r="B801" s="298"/>
      <c r="C801" s="298"/>
      <c r="D801" s="299"/>
    </row>
    <row r="802" spans="1:4" ht="12.75">
      <c r="A802" s="2">
        <v>1</v>
      </c>
      <c r="B802" s="66" t="s">
        <v>229</v>
      </c>
      <c r="C802" s="107">
        <v>2010</v>
      </c>
      <c r="D802" s="17">
        <v>834.99</v>
      </c>
    </row>
    <row r="803" spans="1:4" ht="12.75">
      <c r="A803" s="2">
        <v>2</v>
      </c>
      <c r="B803" s="66" t="s">
        <v>231</v>
      </c>
      <c r="C803" s="107">
        <v>2011</v>
      </c>
      <c r="D803" s="17">
        <v>7905.6</v>
      </c>
    </row>
    <row r="804" spans="1:4" ht="12.75">
      <c r="A804" s="2">
        <v>3</v>
      </c>
      <c r="B804" s="1" t="s">
        <v>483</v>
      </c>
      <c r="C804" s="2">
        <v>2011</v>
      </c>
      <c r="D804" s="17">
        <v>2552</v>
      </c>
    </row>
    <row r="805" spans="1:4" ht="12.75" customHeight="1">
      <c r="A805" s="2">
        <v>4</v>
      </c>
      <c r="B805" s="66" t="s">
        <v>483</v>
      </c>
      <c r="C805" s="107">
        <v>2011</v>
      </c>
      <c r="D805" s="17">
        <v>3193.35</v>
      </c>
    </row>
    <row r="806" spans="1:4" ht="15" customHeight="1">
      <c r="A806" s="115"/>
      <c r="B806" s="295" t="s">
        <v>64</v>
      </c>
      <c r="C806" s="296"/>
      <c r="D806" s="18">
        <f>SUM(D802:D805)</f>
        <v>14485.94</v>
      </c>
    </row>
    <row r="807" spans="1:4" ht="15" customHeight="1">
      <c r="A807" s="297" t="s">
        <v>1495</v>
      </c>
      <c r="B807" s="298"/>
      <c r="C807" s="298"/>
      <c r="D807" s="299"/>
    </row>
    <row r="808" spans="1:7" ht="12.75" customHeight="1">
      <c r="A808" s="2">
        <v>1</v>
      </c>
      <c r="B808" s="66" t="s">
        <v>1655</v>
      </c>
      <c r="C808" s="107">
        <v>2010</v>
      </c>
      <c r="D808" s="17">
        <v>15166</v>
      </c>
      <c r="E808" s="70"/>
      <c r="F808" s="69"/>
      <c r="G808" s="71"/>
    </row>
    <row r="809" spans="1:4" ht="15" customHeight="1">
      <c r="A809" s="115"/>
      <c r="B809" s="295" t="s">
        <v>64</v>
      </c>
      <c r="C809" s="296"/>
      <c r="D809" s="18">
        <f>SUM(D808:D808)</f>
        <v>15166</v>
      </c>
    </row>
    <row r="811" spans="1:4" ht="12.75">
      <c r="A811" s="67"/>
      <c r="C811" s="105"/>
      <c r="D811" s="156"/>
    </row>
    <row r="812" spans="1:4" ht="24.75" customHeight="1">
      <c r="A812" s="305" t="s">
        <v>86</v>
      </c>
      <c r="B812" s="306"/>
      <c r="C812" s="306"/>
      <c r="D812" s="307"/>
    </row>
    <row r="813" spans="1:4" ht="24.75" customHeight="1">
      <c r="A813" s="96" t="s">
        <v>78</v>
      </c>
      <c r="B813" s="96" t="s">
        <v>79</v>
      </c>
      <c r="C813" s="96" t="s">
        <v>80</v>
      </c>
      <c r="D813" s="47" t="s">
        <v>81</v>
      </c>
    </row>
    <row r="814" spans="1:4" ht="15" customHeight="1">
      <c r="A814" s="297" t="s">
        <v>568</v>
      </c>
      <c r="B814" s="298"/>
      <c r="C814" s="298"/>
      <c r="D814" s="299"/>
    </row>
    <row r="815" spans="1:4" ht="15" customHeight="1">
      <c r="A815" s="2">
        <v>1</v>
      </c>
      <c r="B815" s="16" t="s">
        <v>877</v>
      </c>
      <c r="C815" s="2">
        <v>2009</v>
      </c>
      <c r="D815" s="187">
        <v>30676.9</v>
      </c>
    </row>
    <row r="816" spans="1:4" ht="15" customHeight="1">
      <c r="A816" s="2"/>
      <c r="B816" s="295" t="s">
        <v>64</v>
      </c>
      <c r="C816" s="302"/>
      <c r="D816" s="188">
        <v>30676.9</v>
      </c>
    </row>
    <row r="817" spans="1:4" ht="15" customHeight="1">
      <c r="A817" s="297" t="s">
        <v>271</v>
      </c>
      <c r="B817" s="298"/>
      <c r="C817" s="298"/>
      <c r="D817" s="299"/>
    </row>
    <row r="818" spans="1:4" ht="15" customHeight="1">
      <c r="A818" s="2">
        <v>1</v>
      </c>
      <c r="B818" s="16" t="s">
        <v>902</v>
      </c>
      <c r="C818" s="20">
        <v>2011</v>
      </c>
      <c r="D818" s="17">
        <v>4999.95</v>
      </c>
    </row>
    <row r="819" spans="1:4" ht="15" customHeight="1">
      <c r="A819" s="2"/>
      <c r="B819" s="295" t="s">
        <v>64</v>
      </c>
      <c r="C819" s="302"/>
      <c r="D819" s="18">
        <v>4999.95</v>
      </c>
    </row>
    <row r="820" spans="1:5" ht="15" customHeight="1">
      <c r="A820" s="297" t="s">
        <v>272</v>
      </c>
      <c r="B820" s="300"/>
      <c r="C820" s="300"/>
      <c r="D820" s="300"/>
      <c r="E820" s="301"/>
    </row>
    <row r="821" spans="1:4" ht="12.75">
      <c r="A821" s="2">
        <v>1</v>
      </c>
      <c r="B821" s="118" t="s">
        <v>1630</v>
      </c>
      <c r="C821" s="7">
        <v>2009</v>
      </c>
      <c r="D821" s="17">
        <v>1560</v>
      </c>
    </row>
    <row r="822" spans="1:4" ht="12.75">
      <c r="A822" s="2">
        <v>2</v>
      </c>
      <c r="B822" s="118" t="s">
        <v>1631</v>
      </c>
      <c r="C822" s="7">
        <v>2009</v>
      </c>
      <c r="D822" s="17">
        <v>1892.6</v>
      </c>
    </row>
    <row r="823" spans="1:4" ht="12.75">
      <c r="A823" s="2">
        <v>3</v>
      </c>
      <c r="B823" s="118" t="s">
        <v>1638</v>
      </c>
      <c r="C823" s="191">
        <v>2012</v>
      </c>
      <c r="D823" s="17">
        <v>796</v>
      </c>
    </row>
    <row r="824" spans="1:4" ht="12.75">
      <c r="A824" s="2">
        <v>4</v>
      </c>
      <c r="B824" s="118" t="s">
        <v>1639</v>
      </c>
      <c r="C824" s="191">
        <v>2012</v>
      </c>
      <c r="D824" s="17">
        <v>170</v>
      </c>
    </row>
    <row r="825" spans="1:4" ht="15" customHeight="1">
      <c r="A825" s="2"/>
      <c r="B825" s="295" t="s">
        <v>64</v>
      </c>
      <c r="C825" s="296"/>
      <c r="D825" s="18">
        <f>SUM(D821:D824)</f>
        <v>4418.6</v>
      </c>
    </row>
    <row r="826" spans="1:4" ht="15" customHeight="1">
      <c r="A826" s="297" t="s">
        <v>1430</v>
      </c>
      <c r="B826" s="298"/>
      <c r="C826" s="298"/>
      <c r="D826" s="299"/>
    </row>
    <row r="827" spans="1:4" ht="13.5" customHeight="1">
      <c r="A827" s="2">
        <v>1</v>
      </c>
      <c r="B827" s="49" t="s">
        <v>902</v>
      </c>
      <c r="C827" s="28">
        <v>2009</v>
      </c>
      <c r="D827" s="29">
        <v>15000</v>
      </c>
    </row>
    <row r="828" spans="1:4" ht="15" customHeight="1">
      <c r="A828" s="2"/>
      <c r="B828" s="295" t="s">
        <v>64</v>
      </c>
      <c r="C828" s="296"/>
      <c r="D828" s="18">
        <f>SUM(D827)</f>
        <v>15000</v>
      </c>
    </row>
    <row r="829" spans="1:4" ht="15" customHeight="1">
      <c r="A829" s="297" t="s">
        <v>1431</v>
      </c>
      <c r="B829" s="298"/>
      <c r="C829" s="298"/>
      <c r="D829" s="299"/>
    </row>
    <row r="830" spans="1:4" ht="12.75">
      <c r="A830" s="2">
        <v>1</v>
      </c>
      <c r="B830" s="1" t="s">
        <v>1432</v>
      </c>
      <c r="C830" s="2">
        <v>2009</v>
      </c>
      <c r="D830" s="17">
        <v>989</v>
      </c>
    </row>
    <row r="831" spans="1:4" ht="15" customHeight="1">
      <c r="A831" s="81"/>
      <c r="B831" s="295" t="s">
        <v>64</v>
      </c>
      <c r="C831" s="296"/>
      <c r="D831" s="18">
        <f>SUM(D830)</f>
        <v>989</v>
      </c>
    </row>
    <row r="832" spans="1:4" ht="15" customHeight="1">
      <c r="A832" s="297" t="s">
        <v>1433</v>
      </c>
      <c r="B832" s="298"/>
      <c r="C832" s="298"/>
      <c r="D832" s="299"/>
    </row>
    <row r="833" spans="1:4" ht="12.75">
      <c r="A833" s="2">
        <v>1</v>
      </c>
      <c r="B833" s="81" t="s">
        <v>940</v>
      </c>
      <c r="C833" s="2">
        <v>2010</v>
      </c>
      <c r="D833" s="17">
        <v>3355</v>
      </c>
    </row>
    <row r="834" spans="1:4" ht="12.75">
      <c r="A834" s="2">
        <v>2</v>
      </c>
      <c r="B834" s="81" t="s">
        <v>941</v>
      </c>
      <c r="C834" s="2">
        <v>2010</v>
      </c>
      <c r="D834" s="17">
        <v>3283.02</v>
      </c>
    </row>
    <row r="835" spans="1:4" ht="12.75">
      <c r="A835" s="2">
        <v>3</v>
      </c>
      <c r="B835" s="81" t="s">
        <v>942</v>
      </c>
      <c r="C835" s="2">
        <v>2010</v>
      </c>
      <c r="D835" s="17">
        <v>2524.18</v>
      </c>
    </row>
    <row r="836" spans="1:4" ht="15" customHeight="1">
      <c r="A836" s="2"/>
      <c r="B836" s="295" t="s">
        <v>64</v>
      </c>
      <c r="C836" s="296"/>
      <c r="D836" s="18">
        <f>SUM(D833:D835)</f>
        <v>9162.2</v>
      </c>
    </row>
    <row r="837" spans="1:4" ht="15" customHeight="1">
      <c r="A837" s="297" t="s">
        <v>1635</v>
      </c>
      <c r="B837" s="298"/>
      <c r="C837" s="298"/>
      <c r="D837" s="299"/>
    </row>
    <row r="838" spans="1:4" ht="25.5">
      <c r="A838" s="2">
        <v>1</v>
      </c>
      <c r="B838" s="111" t="s">
        <v>771</v>
      </c>
      <c r="C838" s="112">
        <v>2008</v>
      </c>
      <c r="D838" s="113">
        <v>10000</v>
      </c>
    </row>
    <row r="839" spans="1:4" ht="25.5">
      <c r="A839" s="2">
        <v>2</v>
      </c>
      <c r="B839" s="111" t="s">
        <v>771</v>
      </c>
      <c r="C839" s="112">
        <v>2009</v>
      </c>
      <c r="D839" s="113">
        <v>7346</v>
      </c>
    </row>
    <row r="840" spans="1:4" ht="15" customHeight="1">
      <c r="A840" s="192"/>
      <c r="B840" s="295" t="s">
        <v>64</v>
      </c>
      <c r="C840" s="296"/>
      <c r="D840" s="114">
        <f>SUM(D838:D839)</f>
        <v>17346</v>
      </c>
    </row>
    <row r="841" spans="1:4" ht="15" customHeight="1">
      <c r="A841" s="297" t="s">
        <v>1636</v>
      </c>
      <c r="B841" s="298"/>
      <c r="C841" s="298"/>
      <c r="D841" s="299"/>
    </row>
    <row r="842" spans="1:4" ht="12.75">
      <c r="A842" s="2">
        <v>1</v>
      </c>
      <c r="B842" s="116" t="s">
        <v>153</v>
      </c>
      <c r="C842" s="117">
        <v>2008</v>
      </c>
      <c r="D842" s="149">
        <v>1775.1</v>
      </c>
    </row>
    <row r="843" spans="1:4" ht="12.75">
      <c r="A843" s="2">
        <v>2</v>
      </c>
      <c r="B843" s="116" t="s">
        <v>154</v>
      </c>
      <c r="C843" s="117">
        <v>2008</v>
      </c>
      <c r="D843" s="149">
        <v>2232.6</v>
      </c>
    </row>
    <row r="844" spans="1:4" ht="12.75">
      <c r="A844" s="2">
        <v>3</v>
      </c>
      <c r="B844" s="116" t="s">
        <v>155</v>
      </c>
      <c r="C844" s="117">
        <v>2009</v>
      </c>
      <c r="D844" s="149">
        <v>2135</v>
      </c>
    </row>
    <row r="845" spans="1:4" ht="15" customHeight="1">
      <c r="A845" s="2"/>
      <c r="B845" s="295" t="s">
        <v>64</v>
      </c>
      <c r="C845" s="296"/>
      <c r="D845" s="18">
        <f>SUM(D842:D844)</f>
        <v>6142.7</v>
      </c>
    </row>
    <row r="846" spans="1:4" ht="15" customHeight="1">
      <c r="A846" s="297" t="s">
        <v>1637</v>
      </c>
      <c r="B846" s="298"/>
      <c r="C846" s="298"/>
      <c r="D846" s="299"/>
    </row>
    <row r="847" spans="1:4" ht="12.75">
      <c r="A847" s="2">
        <v>1</v>
      </c>
      <c r="B847" s="118" t="s">
        <v>1632</v>
      </c>
      <c r="C847" s="7">
        <v>2008</v>
      </c>
      <c r="D847" s="17">
        <v>2080</v>
      </c>
    </row>
    <row r="848" spans="1:4" ht="12.75">
      <c r="A848" s="2">
        <v>2</v>
      </c>
      <c r="B848" s="118" t="s">
        <v>1633</v>
      </c>
      <c r="C848" s="7">
        <v>2008</v>
      </c>
      <c r="D848" s="17">
        <v>3940</v>
      </c>
    </row>
    <row r="849" spans="1:4" ht="12.75">
      <c r="A849" s="2">
        <v>3</v>
      </c>
      <c r="B849" s="118" t="s">
        <v>1632</v>
      </c>
      <c r="C849" s="7">
        <v>2009</v>
      </c>
      <c r="D849" s="17">
        <v>2684</v>
      </c>
    </row>
    <row r="850" spans="1:4" ht="12.75">
      <c r="A850" s="2">
        <v>4</v>
      </c>
      <c r="B850" s="118" t="s">
        <v>1634</v>
      </c>
      <c r="C850" s="7">
        <v>2009</v>
      </c>
      <c r="D850" s="17">
        <v>2968.26</v>
      </c>
    </row>
    <row r="851" spans="1:4" ht="15" customHeight="1">
      <c r="A851" s="2"/>
      <c r="B851" s="295" t="s">
        <v>64</v>
      </c>
      <c r="C851" s="296"/>
      <c r="D851" s="18">
        <f>SUM(D847:D850)</f>
        <v>11672.26</v>
      </c>
    </row>
    <row r="852" spans="1:4" ht="12.75">
      <c r="A852" s="67"/>
      <c r="C852" s="105"/>
      <c r="D852" s="156"/>
    </row>
    <row r="853" spans="1:4" ht="12.75">
      <c r="A853" s="67"/>
      <c r="C853" s="105"/>
      <c r="D853" s="156"/>
    </row>
    <row r="854" spans="1:6" ht="15">
      <c r="A854" s="313" t="s">
        <v>82</v>
      </c>
      <c r="B854" s="313"/>
      <c r="C854" s="313"/>
      <c r="D854" s="157">
        <v>4218294.39</v>
      </c>
      <c r="E854" s="119"/>
      <c r="F854" s="119"/>
    </row>
    <row r="855" spans="1:6" ht="15">
      <c r="A855" s="313" t="s">
        <v>83</v>
      </c>
      <c r="B855" s="313"/>
      <c r="C855" s="313"/>
      <c r="D855" s="157">
        <v>460622.45</v>
      </c>
      <c r="E855" s="119"/>
      <c r="F855" s="119"/>
    </row>
    <row r="856" spans="1:5" ht="15">
      <c r="A856" s="313" t="s">
        <v>84</v>
      </c>
      <c r="B856" s="313"/>
      <c r="C856" s="313"/>
      <c r="D856" s="159">
        <v>100407.61</v>
      </c>
      <c r="E856" s="119"/>
    </row>
    <row r="857" spans="1:4" ht="12.75">
      <c r="A857" s="67"/>
      <c r="C857" s="105"/>
      <c r="D857" s="156"/>
    </row>
    <row r="858" spans="1:4" ht="12.75">
      <c r="A858" s="67"/>
      <c r="C858" s="105"/>
      <c r="D858" s="156"/>
    </row>
    <row r="859" spans="1:5" ht="12.75">
      <c r="A859" s="67"/>
      <c r="C859" s="105"/>
      <c r="D859" s="156"/>
      <c r="E859" s="119"/>
    </row>
    <row r="860" spans="1:4" ht="12.75">
      <c r="A860" s="67"/>
      <c r="C860" s="105"/>
      <c r="D860" s="156"/>
    </row>
    <row r="861" spans="1:4" ht="12.75">
      <c r="A861" s="67"/>
      <c r="C861" s="105"/>
      <c r="D861" s="156"/>
    </row>
    <row r="862" spans="1:6" ht="12.75">
      <c r="A862" s="67"/>
      <c r="C862" s="105"/>
      <c r="D862" s="156"/>
      <c r="F862" s="119"/>
    </row>
    <row r="863" spans="1:4" ht="12.75">
      <c r="A863" s="67"/>
      <c r="C863" s="105"/>
      <c r="D863" s="156"/>
    </row>
    <row r="864" spans="1:4" ht="12.75">
      <c r="A864" s="67"/>
      <c r="C864" s="105"/>
      <c r="D864" s="156"/>
    </row>
    <row r="865" spans="1:4" ht="12.75">
      <c r="A865" s="67"/>
      <c r="C865" s="105"/>
      <c r="D865" s="156"/>
    </row>
    <row r="866" spans="1:4" ht="12.75">
      <c r="A866" s="67"/>
      <c r="C866" s="105"/>
      <c r="D866" s="156"/>
    </row>
    <row r="867" spans="1:4" ht="12.75">
      <c r="A867" s="67"/>
      <c r="C867" s="105"/>
      <c r="D867" s="156"/>
    </row>
    <row r="868" spans="1:4" ht="12.75">
      <c r="A868" s="67"/>
      <c r="C868" s="105"/>
      <c r="D868" s="156"/>
    </row>
    <row r="869" spans="1:4" ht="12.75">
      <c r="A869" s="67"/>
      <c r="C869" s="105"/>
      <c r="D869" s="156"/>
    </row>
    <row r="870" spans="1:4" ht="12.75">
      <c r="A870" s="67"/>
      <c r="C870" s="105"/>
      <c r="D870" s="156"/>
    </row>
    <row r="871" spans="1:4" ht="12.75">
      <c r="A871" s="67"/>
      <c r="C871" s="105"/>
      <c r="D871" s="156"/>
    </row>
    <row r="872" spans="1:4" ht="12.75">
      <c r="A872" s="67"/>
      <c r="C872" s="105"/>
      <c r="D872" s="156"/>
    </row>
    <row r="873" spans="1:4" ht="12.75">
      <c r="A873" s="67"/>
      <c r="C873" s="105"/>
      <c r="D873" s="156"/>
    </row>
    <row r="874" spans="1:4" ht="12.75">
      <c r="A874" s="67"/>
      <c r="C874" s="105"/>
      <c r="D874" s="156"/>
    </row>
    <row r="875" spans="1:4" ht="12.75">
      <c r="A875" s="67"/>
      <c r="C875" s="105"/>
      <c r="D875" s="156"/>
    </row>
    <row r="876" spans="1:4" ht="12.75">
      <c r="A876" s="67"/>
      <c r="C876" s="105"/>
      <c r="D876" s="156"/>
    </row>
    <row r="877" spans="1:4" ht="12.75">
      <c r="A877" s="67"/>
      <c r="C877" s="105"/>
      <c r="D877" s="156"/>
    </row>
    <row r="878" spans="1:4" ht="12.75">
      <c r="A878" s="67"/>
      <c r="C878" s="105"/>
      <c r="D878" s="156"/>
    </row>
    <row r="879" spans="1:4" ht="12.75">
      <c r="A879" s="67"/>
      <c r="C879" s="105"/>
      <c r="D879" s="156"/>
    </row>
    <row r="880" spans="1:4" ht="12.75">
      <c r="A880" s="67"/>
      <c r="C880" s="105"/>
      <c r="D880" s="156"/>
    </row>
    <row r="881" spans="1:4" ht="12.75">
      <c r="A881" s="67"/>
      <c r="C881" s="105"/>
      <c r="D881" s="156"/>
    </row>
    <row r="882" spans="1:4" ht="12.75">
      <c r="A882" s="67"/>
      <c r="C882" s="105"/>
      <c r="D882" s="156"/>
    </row>
    <row r="883" spans="1:4" ht="12.75">
      <c r="A883" s="67"/>
      <c r="C883" s="105"/>
      <c r="D883" s="156"/>
    </row>
    <row r="884" spans="1:4" ht="12.75">
      <c r="A884" s="67"/>
      <c r="C884" s="105"/>
      <c r="D884" s="156"/>
    </row>
    <row r="885" spans="1:4" ht="12.75">
      <c r="A885" s="67"/>
      <c r="C885" s="105"/>
      <c r="D885" s="156"/>
    </row>
    <row r="886" spans="1:4" ht="12.75">
      <c r="A886" s="67"/>
      <c r="C886" s="105"/>
      <c r="D886" s="156"/>
    </row>
    <row r="887" spans="1:4" ht="12.75">
      <c r="A887" s="67"/>
      <c r="C887" s="105"/>
      <c r="D887" s="156"/>
    </row>
    <row r="888" spans="1:4" ht="12.75">
      <c r="A888" s="67"/>
      <c r="C888" s="105"/>
      <c r="D888" s="156"/>
    </row>
    <row r="889" spans="1:4" ht="12.75">
      <c r="A889" s="67"/>
      <c r="C889" s="105"/>
      <c r="D889" s="156"/>
    </row>
    <row r="890" spans="1:4" ht="12.75">
      <c r="A890" s="67"/>
      <c r="C890" s="105"/>
      <c r="D890" s="156"/>
    </row>
    <row r="891" spans="1:4" ht="12.75">
      <c r="A891" s="67"/>
      <c r="C891" s="105"/>
      <c r="D891" s="156"/>
    </row>
    <row r="892" spans="1:4" ht="12.75">
      <c r="A892" s="67"/>
      <c r="C892" s="105"/>
      <c r="D892" s="156"/>
    </row>
    <row r="893" spans="1:4" ht="12.75">
      <c r="A893" s="67"/>
      <c r="C893" s="105"/>
      <c r="D893" s="156"/>
    </row>
    <row r="894" spans="1:4" ht="12.75">
      <c r="A894" s="67"/>
      <c r="C894" s="105"/>
      <c r="D894" s="156"/>
    </row>
    <row r="895" spans="1:4" ht="12.75">
      <c r="A895" s="67"/>
      <c r="C895" s="105"/>
      <c r="D895" s="156"/>
    </row>
    <row r="896" spans="1:4" ht="12.75">
      <c r="A896" s="67"/>
      <c r="C896" s="105"/>
      <c r="D896" s="156"/>
    </row>
    <row r="897" spans="1:4" ht="12.75">
      <c r="A897" s="67"/>
      <c r="C897" s="105"/>
      <c r="D897" s="156"/>
    </row>
    <row r="898" spans="1:4" ht="12.75">
      <c r="A898" s="67"/>
      <c r="C898" s="105"/>
      <c r="D898" s="156"/>
    </row>
    <row r="899" spans="1:4" ht="12.75">
      <c r="A899" s="67"/>
      <c r="C899" s="105"/>
      <c r="D899" s="156"/>
    </row>
    <row r="900" spans="1:4" ht="12.75">
      <c r="A900" s="67"/>
      <c r="C900" s="105"/>
      <c r="D900" s="156"/>
    </row>
    <row r="901" spans="1:4" ht="12.75">
      <c r="A901" s="67"/>
      <c r="C901" s="105"/>
      <c r="D901" s="156"/>
    </row>
    <row r="902" spans="1:4" ht="12.75">
      <c r="A902" s="67"/>
      <c r="C902" s="105"/>
      <c r="D902" s="156"/>
    </row>
    <row r="903" spans="1:4" ht="12.75">
      <c r="A903" s="67"/>
      <c r="C903" s="105"/>
      <c r="D903" s="156"/>
    </row>
    <row r="904" spans="1:4" ht="12.75">
      <c r="A904" s="67"/>
      <c r="C904" s="105"/>
      <c r="D904" s="156"/>
    </row>
    <row r="905" spans="1:4" ht="12.75">
      <c r="A905" s="67"/>
      <c r="C905" s="105"/>
      <c r="D905" s="156"/>
    </row>
    <row r="906" spans="1:4" ht="12.75">
      <c r="A906" s="67"/>
      <c r="C906" s="105"/>
      <c r="D906" s="156"/>
    </row>
    <row r="907" spans="1:4" ht="12.75">
      <c r="A907" s="67"/>
      <c r="C907" s="105"/>
      <c r="D907" s="156"/>
    </row>
    <row r="908" spans="1:4" ht="12.75">
      <c r="A908" s="67"/>
      <c r="C908" s="105"/>
      <c r="D908" s="156"/>
    </row>
    <row r="909" spans="1:4" ht="12.75">
      <c r="A909" s="67"/>
      <c r="C909" s="105"/>
      <c r="D909" s="156"/>
    </row>
    <row r="910" spans="1:4" ht="12.75">
      <c r="A910" s="67"/>
      <c r="C910" s="105"/>
      <c r="D910" s="156"/>
    </row>
    <row r="911" spans="1:4" ht="12.75">
      <c r="A911" s="67"/>
      <c r="C911" s="105"/>
      <c r="D911" s="156"/>
    </row>
    <row r="912" spans="1:4" ht="12.75">
      <c r="A912" s="67"/>
      <c r="C912" s="105"/>
      <c r="D912" s="156"/>
    </row>
    <row r="913" spans="1:4" ht="12.75">
      <c r="A913" s="67"/>
      <c r="C913" s="105"/>
      <c r="D913" s="156"/>
    </row>
    <row r="914" spans="1:4" ht="12.75">
      <c r="A914" s="67"/>
      <c r="C914" s="105"/>
      <c r="D914" s="156"/>
    </row>
    <row r="915" spans="1:4" ht="12.75">
      <c r="A915" s="67"/>
      <c r="C915" s="105"/>
      <c r="D915" s="156"/>
    </row>
    <row r="916" spans="1:4" ht="12.75">
      <c r="A916" s="67"/>
      <c r="C916" s="105"/>
      <c r="D916" s="156"/>
    </row>
    <row r="917" spans="1:4" ht="12.75">
      <c r="A917" s="67"/>
      <c r="C917" s="105"/>
      <c r="D917" s="156"/>
    </row>
    <row r="918" spans="1:4" ht="12.75">
      <c r="A918" s="67"/>
      <c r="C918" s="105"/>
      <c r="D918" s="156"/>
    </row>
    <row r="919" spans="1:4" ht="12.75">
      <c r="A919" s="67"/>
      <c r="C919" s="105"/>
      <c r="D919" s="156"/>
    </row>
    <row r="920" spans="1:4" ht="12.75">
      <c r="A920" s="67"/>
      <c r="C920" s="105"/>
      <c r="D920" s="156"/>
    </row>
    <row r="921" spans="1:4" ht="12.75">
      <c r="A921" s="67"/>
      <c r="C921" s="105"/>
      <c r="D921" s="156"/>
    </row>
    <row r="922" spans="1:4" ht="12.75">
      <c r="A922" s="67"/>
      <c r="C922" s="105"/>
      <c r="D922" s="156"/>
    </row>
    <row r="923" spans="1:4" ht="12.75">
      <c r="A923" s="67"/>
      <c r="C923" s="105"/>
      <c r="D923" s="156"/>
    </row>
    <row r="924" spans="1:4" ht="12.75">
      <c r="A924" s="67"/>
      <c r="C924" s="105"/>
      <c r="D924" s="156"/>
    </row>
    <row r="925" spans="1:4" ht="12.75">
      <c r="A925" s="67"/>
      <c r="C925" s="105"/>
      <c r="D925" s="156"/>
    </row>
    <row r="926" spans="1:4" ht="12.75">
      <c r="A926" s="67"/>
      <c r="C926" s="105"/>
      <c r="D926" s="156"/>
    </row>
    <row r="927" spans="1:4" ht="12.75">
      <c r="A927" s="67"/>
      <c r="C927" s="105"/>
      <c r="D927" s="156"/>
    </row>
    <row r="928" spans="1:4" ht="12.75">
      <c r="A928" s="67"/>
      <c r="C928" s="105"/>
      <c r="D928" s="156"/>
    </row>
    <row r="929" spans="1:4" ht="12.75">
      <c r="A929" s="67"/>
      <c r="C929" s="105"/>
      <c r="D929" s="156"/>
    </row>
    <row r="930" spans="1:4" ht="12.75">
      <c r="A930" s="67"/>
      <c r="C930" s="105"/>
      <c r="D930" s="156"/>
    </row>
    <row r="931" spans="1:4" ht="12.75">
      <c r="A931" s="67"/>
      <c r="C931" s="105"/>
      <c r="D931" s="156"/>
    </row>
    <row r="932" spans="1:4" ht="12.75">
      <c r="A932" s="67"/>
      <c r="C932" s="105"/>
      <c r="D932" s="156"/>
    </row>
    <row r="933" spans="1:4" ht="12.75">
      <c r="A933" s="67"/>
      <c r="C933" s="105"/>
      <c r="D933" s="156"/>
    </row>
    <row r="934" spans="1:4" ht="12.75">
      <c r="A934" s="67"/>
      <c r="C934" s="105"/>
      <c r="D934" s="156"/>
    </row>
    <row r="935" spans="1:4" ht="12.75">
      <c r="A935" s="67"/>
      <c r="C935" s="105"/>
      <c r="D935" s="156"/>
    </row>
    <row r="936" spans="1:4" ht="12.75">
      <c r="A936" s="67"/>
      <c r="C936" s="105"/>
      <c r="D936" s="156"/>
    </row>
    <row r="937" spans="1:4" ht="12.75">
      <c r="A937" s="67"/>
      <c r="C937" s="105"/>
      <c r="D937" s="156"/>
    </row>
    <row r="938" spans="1:4" ht="12.75">
      <c r="A938" s="67"/>
      <c r="C938" s="105"/>
      <c r="D938" s="156"/>
    </row>
    <row r="939" spans="1:4" ht="12.75">
      <c r="A939" s="67"/>
      <c r="C939" s="105"/>
      <c r="D939" s="156"/>
    </row>
    <row r="940" spans="1:4" ht="12.75">
      <c r="A940" s="67"/>
      <c r="C940" s="105"/>
      <c r="D940" s="156"/>
    </row>
    <row r="941" spans="1:4" ht="12.75">
      <c r="A941" s="67"/>
      <c r="C941" s="105"/>
      <c r="D941" s="156"/>
    </row>
    <row r="942" spans="1:4" ht="12.75">
      <c r="A942" s="67"/>
      <c r="C942" s="105"/>
      <c r="D942" s="156"/>
    </row>
    <row r="943" spans="1:4" ht="12.75">
      <c r="A943" s="67"/>
      <c r="C943" s="105"/>
      <c r="D943" s="156"/>
    </row>
    <row r="944" spans="1:4" ht="12.75">
      <c r="A944" s="67"/>
      <c r="C944" s="105"/>
      <c r="D944" s="156"/>
    </row>
    <row r="945" spans="1:4" ht="12.75">
      <c r="A945" s="67"/>
      <c r="C945" s="105"/>
      <c r="D945" s="156"/>
    </row>
    <row r="946" spans="1:4" ht="12.75">
      <c r="A946" s="67"/>
      <c r="C946" s="105"/>
      <c r="D946" s="156"/>
    </row>
    <row r="947" spans="1:4" ht="12.75">
      <c r="A947" s="67"/>
      <c r="C947" s="105"/>
      <c r="D947" s="156"/>
    </row>
    <row r="948" spans="1:4" ht="12.75">
      <c r="A948" s="67"/>
      <c r="C948" s="105"/>
      <c r="D948" s="156"/>
    </row>
    <row r="949" spans="1:4" ht="12.75">
      <c r="A949" s="67"/>
      <c r="C949" s="105"/>
      <c r="D949" s="156"/>
    </row>
    <row r="950" spans="1:4" ht="12.75">
      <c r="A950" s="67"/>
      <c r="C950" s="105"/>
      <c r="D950" s="156"/>
    </row>
    <row r="951" spans="1:4" ht="12.75">
      <c r="A951" s="67"/>
      <c r="C951" s="105"/>
      <c r="D951" s="156"/>
    </row>
    <row r="952" spans="1:4" ht="12.75">
      <c r="A952" s="67"/>
      <c r="C952" s="105"/>
      <c r="D952" s="156"/>
    </row>
    <row r="953" spans="1:4" ht="12.75">
      <c r="A953" s="67"/>
      <c r="C953" s="105"/>
      <c r="D953" s="156"/>
    </row>
    <row r="954" spans="1:4" ht="12.75">
      <c r="A954" s="67"/>
      <c r="C954" s="105"/>
      <c r="D954" s="156"/>
    </row>
    <row r="955" spans="1:4" ht="12.75">
      <c r="A955" s="67"/>
      <c r="C955" s="105"/>
      <c r="D955" s="156"/>
    </row>
    <row r="956" spans="1:4" ht="12.75">
      <c r="A956" s="67"/>
      <c r="C956" s="105"/>
      <c r="D956" s="156"/>
    </row>
    <row r="957" spans="1:4" ht="12.75">
      <c r="A957" s="67"/>
      <c r="C957" s="105"/>
      <c r="D957" s="156"/>
    </row>
    <row r="958" spans="1:4" ht="12.75">
      <c r="A958" s="67"/>
      <c r="C958" s="105"/>
      <c r="D958" s="156"/>
    </row>
    <row r="959" spans="1:4" ht="12.75">
      <c r="A959" s="67"/>
      <c r="C959" s="105"/>
      <c r="D959" s="156"/>
    </row>
    <row r="960" spans="1:4" ht="12.75">
      <c r="A960" s="67"/>
      <c r="C960" s="105"/>
      <c r="D960" s="156"/>
    </row>
    <row r="961" spans="1:4" ht="12.75">
      <c r="A961" s="67"/>
      <c r="C961" s="105"/>
      <c r="D961" s="156"/>
    </row>
    <row r="962" spans="1:4" ht="12.75">
      <c r="A962" s="67"/>
      <c r="C962" s="105"/>
      <c r="D962" s="156"/>
    </row>
    <row r="963" spans="1:4" ht="12.75">
      <c r="A963" s="67"/>
      <c r="C963" s="105"/>
      <c r="D963" s="156"/>
    </row>
    <row r="964" spans="1:4" ht="12.75">
      <c r="A964" s="67"/>
      <c r="C964" s="105"/>
      <c r="D964" s="156"/>
    </row>
    <row r="965" spans="1:4" ht="12.75">
      <c r="A965" s="67"/>
      <c r="C965" s="105"/>
      <c r="D965" s="156"/>
    </row>
    <row r="966" spans="1:4" ht="12.75">
      <c r="A966" s="67"/>
      <c r="C966" s="105"/>
      <c r="D966" s="156"/>
    </row>
    <row r="967" spans="1:4" ht="12.75">
      <c r="A967" s="67"/>
      <c r="C967" s="105"/>
      <c r="D967" s="156"/>
    </row>
    <row r="968" spans="1:4" ht="12.75">
      <c r="A968" s="67"/>
      <c r="C968" s="105"/>
      <c r="D968" s="156"/>
    </row>
    <row r="969" spans="1:4" ht="12.75">
      <c r="A969" s="67"/>
      <c r="C969" s="105"/>
      <c r="D969" s="156"/>
    </row>
    <row r="970" spans="1:4" ht="12.75">
      <c r="A970" s="67"/>
      <c r="C970" s="105"/>
      <c r="D970" s="156"/>
    </row>
    <row r="971" spans="1:4" ht="12.75">
      <c r="A971" s="67"/>
      <c r="C971" s="105"/>
      <c r="D971" s="156"/>
    </row>
    <row r="972" spans="1:4" ht="12.75">
      <c r="A972" s="67"/>
      <c r="C972" s="105"/>
      <c r="D972" s="156"/>
    </row>
    <row r="973" spans="1:4" ht="12.75">
      <c r="A973" s="67"/>
      <c r="C973" s="105"/>
      <c r="D973" s="156"/>
    </row>
    <row r="974" spans="1:4" ht="12.75">
      <c r="A974" s="67"/>
      <c r="C974" s="105"/>
      <c r="D974" s="156"/>
    </row>
    <row r="975" spans="1:4" ht="12.75">
      <c r="A975" s="67"/>
      <c r="C975" s="105"/>
      <c r="D975" s="156"/>
    </row>
    <row r="976" spans="1:4" ht="12.75">
      <c r="A976" s="67"/>
      <c r="C976" s="105"/>
      <c r="D976" s="156"/>
    </row>
    <row r="977" spans="1:4" ht="12.75">
      <c r="A977" s="67"/>
      <c r="C977" s="105"/>
      <c r="D977" s="156"/>
    </row>
    <row r="978" spans="1:4" ht="12.75">
      <c r="A978" s="67"/>
      <c r="C978" s="105"/>
      <c r="D978" s="156"/>
    </row>
    <row r="979" spans="1:4" ht="12.75">
      <c r="A979" s="67"/>
      <c r="C979" s="105"/>
      <c r="D979" s="156"/>
    </row>
    <row r="980" spans="1:4" ht="12.75">
      <c r="A980" s="67"/>
      <c r="C980" s="105"/>
      <c r="D980" s="156"/>
    </row>
    <row r="981" spans="1:4" ht="12.75">
      <c r="A981" s="67"/>
      <c r="C981" s="105"/>
      <c r="D981" s="156"/>
    </row>
    <row r="982" spans="1:4" ht="12.75">
      <c r="A982" s="67"/>
      <c r="C982" s="105"/>
      <c r="D982" s="156"/>
    </row>
    <row r="983" spans="1:4" ht="12.75">
      <c r="A983" s="67"/>
      <c r="C983" s="105"/>
      <c r="D983" s="156"/>
    </row>
    <row r="984" spans="1:4" ht="12.75">
      <c r="A984" s="67"/>
      <c r="C984" s="105"/>
      <c r="D984" s="156"/>
    </row>
    <row r="985" spans="1:4" ht="12.75">
      <c r="A985" s="67"/>
      <c r="C985" s="105"/>
      <c r="D985" s="156"/>
    </row>
    <row r="986" spans="1:4" ht="12.75">
      <c r="A986" s="67"/>
      <c r="C986" s="105"/>
      <c r="D986" s="156"/>
    </row>
    <row r="987" spans="1:4" ht="12.75">
      <c r="A987" s="67"/>
      <c r="C987" s="105"/>
      <c r="D987" s="156"/>
    </row>
    <row r="988" spans="1:4" ht="12.75">
      <c r="A988" s="67"/>
      <c r="C988" s="105"/>
      <c r="D988" s="156"/>
    </row>
    <row r="989" spans="1:4" ht="12.75">
      <c r="A989" s="67"/>
      <c r="C989" s="105"/>
      <c r="D989" s="156"/>
    </row>
    <row r="990" spans="1:4" ht="12.75">
      <c r="A990" s="67"/>
      <c r="C990" s="105"/>
      <c r="D990" s="156"/>
    </row>
    <row r="991" spans="1:4" ht="12.75">
      <c r="A991" s="67"/>
      <c r="C991" s="105"/>
      <c r="D991" s="156"/>
    </row>
    <row r="992" spans="1:4" ht="12.75">
      <c r="A992" s="67"/>
      <c r="C992" s="105"/>
      <c r="D992" s="156"/>
    </row>
    <row r="993" spans="1:4" ht="12.75">
      <c r="A993" s="67"/>
      <c r="C993" s="105"/>
      <c r="D993" s="156"/>
    </row>
    <row r="994" spans="1:4" ht="12.75">
      <c r="A994" s="67"/>
      <c r="C994" s="105"/>
      <c r="D994" s="156"/>
    </row>
    <row r="995" spans="1:4" ht="12.75">
      <c r="A995" s="67"/>
      <c r="C995" s="105"/>
      <c r="D995" s="156"/>
    </row>
    <row r="996" spans="1:4" ht="12.75">
      <c r="A996" s="67"/>
      <c r="C996" s="105"/>
      <c r="D996" s="156"/>
    </row>
    <row r="997" spans="1:4" ht="12.75">
      <c r="A997" s="67"/>
      <c r="C997" s="105"/>
      <c r="D997" s="156"/>
    </row>
    <row r="998" spans="1:4" ht="12.75">
      <c r="A998" s="67"/>
      <c r="C998" s="105"/>
      <c r="D998" s="156"/>
    </row>
    <row r="999" spans="1:4" ht="12.75">
      <c r="A999" s="67"/>
      <c r="C999" s="105"/>
      <c r="D999" s="156"/>
    </row>
    <row r="1000" spans="1:4" ht="12.75">
      <c r="A1000" s="67"/>
      <c r="C1000" s="105"/>
      <c r="D1000" s="156"/>
    </row>
    <row r="1001" spans="1:4" ht="12.75">
      <c r="A1001" s="67"/>
      <c r="C1001" s="105"/>
      <c r="D1001" s="156"/>
    </row>
    <row r="1002" spans="1:4" ht="12.75">
      <c r="A1002" s="67"/>
      <c r="C1002" s="105"/>
      <c r="D1002" s="156"/>
    </row>
    <row r="1003" spans="1:4" ht="12.75">
      <c r="A1003" s="67"/>
      <c r="C1003" s="105"/>
      <c r="D1003" s="156"/>
    </row>
    <row r="1004" spans="1:4" ht="12.75">
      <c r="A1004" s="67"/>
      <c r="C1004" s="105"/>
      <c r="D1004" s="156"/>
    </row>
    <row r="1005" spans="1:4" ht="12.75">
      <c r="A1005" s="67"/>
      <c r="C1005" s="105"/>
      <c r="D1005" s="156"/>
    </row>
    <row r="1006" spans="1:4" ht="12.75">
      <c r="A1006" s="67"/>
      <c r="C1006" s="105"/>
      <c r="D1006" s="156"/>
    </row>
    <row r="1007" spans="1:4" ht="12.75">
      <c r="A1007" s="67"/>
      <c r="C1007" s="105"/>
      <c r="D1007" s="156"/>
    </row>
    <row r="1008" spans="1:4" ht="12.75">
      <c r="A1008" s="67"/>
      <c r="C1008" s="105"/>
      <c r="D1008" s="156"/>
    </row>
    <row r="1009" spans="1:4" ht="12.75">
      <c r="A1009" s="67"/>
      <c r="C1009" s="105"/>
      <c r="D1009" s="156"/>
    </row>
    <row r="1010" spans="1:4" ht="12.75">
      <c r="A1010" s="67"/>
      <c r="C1010" s="105"/>
      <c r="D1010" s="156"/>
    </row>
    <row r="1011" spans="1:4" ht="12.75">
      <c r="A1011" s="67"/>
      <c r="C1011" s="105"/>
      <c r="D1011" s="156"/>
    </row>
    <row r="1012" spans="1:4" ht="12.75">
      <c r="A1012" s="67"/>
      <c r="C1012" s="105"/>
      <c r="D1012" s="156"/>
    </row>
    <row r="1013" spans="1:4" ht="12.75">
      <c r="A1013" s="67"/>
      <c r="C1013" s="105"/>
      <c r="D1013" s="156"/>
    </row>
    <row r="1014" spans="1:4" ht="12.75">
      <c r="A1014" s="67"/>
      <c r="C1014" s="105"/>
      <c r="D1014" s="156"/>
    </row>
    <row r="1015" spans="1:4" ht="12.75">
      <c r="A1015" s="67"/>
      <c r="C1015" s="105"/>
      <c r="D1015" s="156"/>
    </row>
    <row r="1016" spans="1:4" ht="12.75">
      <c r="A1016" s="67"/>
      <c r="C1016" s="105"/>
      <c r="D1016" s="156"/>
    </row>
    <row r="1017" spans="1:4" ht="12.75">
      <c r="A1017" s="67"/>
      <c r="C1017" s="105"/>
      <c r="D1017" s="156"/>
    </row>
    <row r="1018" spans="1:4" ht="12.75">
      <c r="A1018" s="67"/>
      <c r="C1018" s="105"/>
      <c r="D1018" s="156"/>
    </row>
    <row r="1019" spans="1:4" ht="12.75">
      <c r="A1019" s="67"/>
      <c r="C1019" s="105"/>
      <c r="D1019" s="156"/>
    </row>
    <row r="1020" spans="1:4" ht="12.75">
      <c r="A1020" s="67"/>
      <c r="C1020" s="105"/>
      <c r="D1020" s="156"/>
    </row>
    <row r="1021" spans="1:4" ht="12.75">
      <c r="A1021" s="67"/>
      <c r="C1021" s="105"/>
      <c r="D1021" s="156"/>
    </row>
    <row r="1022" spans="1:4" ht="12.75">
      <c r="A1022" s="67"/>
      <c r="C1022" s="105"/>
      <c r="D1022" s="156"/>
    </row>
    <row r="1023" spans="1:4" ht="12.75">
      <c r="A1023" s="67"/>
      <c r="C1023" s="105"/>
      <c r="D1023" s="156"/>
    </row>
    <row r="1024" spans="1:4" ht="12.75">
      <c r="A1024" s="67"/>
      <c r="C1024" s="105"/>
      <c r="D1024" s="156"/>
    </row>
    <row r="1025" spans="1:4" ht="12.75">
      <c r="A1025" s="67"/>
      <c r="C1025" s="105"/>
      <c r="D1025" s="156"/>
    </row>
    <row r="1026" spans="1:4" ht="12.75">
      <c r="A1026" s="67"/>
      <c r="C1026" s="105"/>
      <c r="D1026" s="156"/>
    </row>
    <row r="1027" spans="1:4" ht="12.75">
      <c r="A1027" s="67"/>
      <c r="C1027" s="105"/>
      <c r="D1027" s="156"/>
    </row>
    <row r="1028" spans="1:4" ht="12.75">
      <c r="A1028" s="67"/>
      <c r="C1028" s="105"/>
      <c r="D1028" s="156"/>
    </row>
    <row r="1029" spans="1:4" ht="12.75">
      <c r="A1029" s="67"/>
      <c r="C1029" s="105"/>
      <c r="D1029" s="156"/>
    </row>
    <row r="1030" spans="1:4" ht="12.75">
      <c r="A1030" s="67"/>
      <c r="C1030" s="105"/>
      <c r="D1030" s="156"/>
    </row>
    <row r="1031" spans="1:4" ht="12.75">
      <c r="A1031" s="67"/>
      <c r="C1031" s="105"/>
      <c r="D1031" s="156"/>
    </row>
    <row r="1032" spans="1:4" ht="12.75">
      <c r="A1032" s="67"/>
      <c r="C1032" s="105"/>
      <c r="D1032" s="156"/>
    </row>
    <row r="1033" spans="1:4" ht="12.75">
      <c r="A1033" s="67"/>
      <c r="C1033" s="105"/>
      <c r="D1033" s="156"/>
    </row>
    <row r="1034" spans="1:4" ht="12.75">
      <c r="A1034" s="67"/>
      <c r="C1034" s="105"/>
      <c r="D1034" s="156"/>
    </row>
    <row r="1035" spans="1:4" ht="12.75">
      <c r="A1035" s="67"/>
      <c r="C1035" s="105"/>
      <c r="D1035" s="156"/>
    </row>
    <row r="1036" spans="1:4" ht="12.75">
      <c r="A1036" s="67"/>
      <c r="C1036" s="105"/>
      <c r="D1036" s="156"/>
    </row>
    <row r="1037" spans="1:4" ht="12.75">
      <c r="A1037" s="67"/>
      <c r="C1037" s="105"/>
      <c r="D1037" s="156"/>
    </row>
    <row r="1038" spans="1:4" ht="12.75">
      <c r="A1038" s="67"/>
      <c r="C1038" s="105"/>
      <c r="D1038" s="156"/>
    </row>
    <row r="1039" spans="1:4" ht="12.75">
      <c r="A1039" s="67"/>
      <c r="C1039" s="105"/>
      <c r="D1039" s="156"/>
    </row>
    <row r="1040" spans="1:4" ht="12.75">
      <c r="A1040" s="67"/>
      <c r="C1040" s="105"/>
      <c r="D1040" s="156"/>
    </row>
    <row r="1041" spans="1:4" ht="12.75">
      <c r="A1041" s="67"/>
      <c r="C1041" s="105"/>
      <c r="D1041" s="156"/>
    </row>
    <row r="1042" spans="1:4" ht="12.75">
      <c r="A1042" s="67"/>
      <c r="C1042" s="105"/>
      <c r="D1042" s="156"/>
    </row>
    <row r="1043" spans="1:4" ht="12.75">
      <c r="A1043" s="67"/>
      <c r="C1043" s="105"/>
      <c r="D1043" s="156"/>
    </row>
    <row r="1044" spans="1:4" ht="12.75">
      <c r="A1044" s="67"/>
      <c r="C1044" s="105"/>
      <c r="D1044" s="156"/>
    </row>
    <row r="1045" spans="1:4" ht="12.75">
      <c r="A1045" s="67"/>
      <c r="C1045" s="105"/>
      <c r="D1045" s="156"/>
    </row>
    <row r="1046" spans="1:4" ht="12.75">
      <c r="A1046" s="67"/>
      <c r="C1046" s="105"/>
      <c r="D1046" s="156"/>
    </row>
    <row r="1047" spans="1:4" ht="12.75">
      <c r="A1047" s="67"/>
      <c r="C1047" s="105"/>
      <c r="D1047" s="156"/>
    </row>
    <row r="1048" spans="1:4" ht="12.75">
      <c r="A1048" s="67"/>
      <c r="C1048" s="105"/>
      <c r="D1048" s="156"/>
    </row>
    <row r="1049" spans="1:4" ht="12.75">
      <c r="A1049" s="67"/>
      <c r="C1049" s="105"/>
      <c r="D1049" s="156"/>
    </row>
    <row r="1050" spans="1:4" ht="12.75">
      <c r="A1050" s="67"/>
      <c r="C1050" s="105"/>
      <c r="D1050" s="156"/>
    </row>
    <row r="1051" spans="1:4" ht="12.75">
      <c r="A1051" s="67"/>
      <c r="C1051" s="105"/>
      <c r="D1051" s="156"/>
    </row>
    <row r="1052" spans="1:4" ht="12.75">
      <c r="A1052" s="67"/>
      <c r="C1052" s="105"/>
      <c r="D1052" s="156"/>
    </row>
    <row r="1053" spans="1:4" ht="12.75">
      <c r="A1053" s="67"/>
      <c r="C1053" s="105"/>
      <c r="D1053" s="156"/>
    </row>
    <row r="1054" spans="1:4" ht="12.75">
      <c r="A1054" s="67"/>
      <c r="C1054" s="105"/>
      <c r="D1054" s="156"/>
    </row>
    <row r="1055" spans="1:4" ht="12.75">
      <c r="A1055" s="67"/>
      <c r="C1055" s="105"/>
      <c r="D1055" s="156"/>
    </row>
    <row r="1056" spans="1:4" ht="12.75">
      <c r="A1056" s="67"/>
      <c r="C1056" s="105"/>
      <c r="D1056" s="156"/>
    </row>
    <row r="1057" spans="1:4" ht="12.75">
      <c r="A1057" s="67"/>
      <c r="C1057" s="105"/>
      <c r="D1057" s="156"/>
    </row>
    <row r="1058" spans="1:4" ht="12.75">
      <c r="A1058" s="67"/>
      <c r="C1058" s="105"/>
      <c r="D1058" s="156"/>
    </row>
    <row r="1059" spans="1:4" ht="12.75">
      <c r="A1059" s="67"/>
      <c r="C1059" s="105"/>
      <c r="D1059" s="156"/>
    </row>
    <row r="1060" spans="1:4" ht="12.75">
      <c r="A1060" s="67"/>
      <c r="C1060" s="105"/>
      <c r="D1060" s="156"/>
    </row>
    <row r="1061" spans="1:4" ht="12.75">
      <c r="A1061" s="67"/>
      <c r="C1061" s="105"/>
      <c r="D1061" s="156"/>
    </row>
    <row r="1062" spans="1:4" ht="12.75">
      <c r="A1062" s="67"/>
      <c r="C1062" s="105"/>
      <c r="D1062" s="156"/>
    </row>
    <row r="1063" spans="1:4" ht="12.75">
      <c r="A1063" s="67"/>
      <c r="C1063" s="105"/>
      <c r="D1063" s="156"/>
    </row>
    <row r="1064" spans="1:4" ht="12.75">
      <c r="A1064" s="67"/>
      <c r="C1064" s="105"/>
      <c r="D1064" s="156"/>
    </row>
    <row r="1065" spans="1:4" ht="12.75">
      <c r="A1065" s="67"/>
      <c r="C1065" s="105"/>
      <c r="D1065" s="156"/>
    </row>
    <row r="1066" spans="1:4" ht="12.75">
      <c r="A1066" s="67"/>
      <c r="C1066" s="105"/>
      <c r="D1066" s="156"/>
    </row>
    <row r="1067" spans="1:4" ht="12.75">
      <c r="A1067" s="67"/>
      <c r="C1067" s="105"/>
      <c r="D1067" s="156"/>
    </row>
    <row r="1068" spans="1:4" ht="12.75">
      <c r="A1068" s="67"/>
      <c r="C1068" s="105"/>
      <c r="D1068" s="156"/>
    </row>
    <row r="1069" spans="1:4" ht="12.75">
      <c r="A1069" s="67"/>
      <c r="C1069" s="105"/>
      <c r="D1069" s="156"/>
    </row>
    <row r="1070" spans="1:4" ht="12.75">
      <c r="A1070" s="67"/>
      <c r="C1070" s="105"/>
      <c r="D1070" s="156"/>
    </row>
    <row r="1071" spans="1:4" ht="12.75">
      <c r="A1071" s="67"/>
      <c r="C1071" s="105"/>
      <c r="D1071" s="156"/>
    </row>
    <row r="1072" spans="1:4" ht="12.75">
      <c r="A1072" s="67"/>
      <c r="C1072" s="105"/>
      <c r="D1072" s="156"/>
    </row>
    <row r="1073" spans="1:4" ht="12.75">
      <c r="A1073" s="67"/>
      <c r="C1073" s="105"/>
      <c r="D1073" s="156"/>
    </row>
    <row r="1074" spans="1:4" ht="12.75">
      <c r="A1074" s="67"/>
      <c r="C1074" s="105"/>
      <c r="D1074" s="156"/>
    </row>
    <row r="1075" spans="1:4" ht="12.75">
      <c r="A1075" s="67"/>
      <c r="C1075" s="105"/>
      <c r="D1075" s="156"/>
    </row>
    <row r="1076" spans="1:4" ht="12.75">
      <c r="A1076" s="67"/>
      <c r="C1076" s="105"/>
      <c r="D1076" s="156"/>
    </row>
    <row r="1077" spans="1:4" ht="12.75">
      <c r="A1077" s="67"/>
      <c r="C1077" s="105"/>
      <c r="D1077" s="156"/>
    </row>
    <row r="1078" spans="1:4" ht="12.75">
      <c r="A1078" s="67"/>
      <c r="C1078" s="105"/>
      <c r="D1078" s="156"/>
    </row>
    <row r="1079" spans="1:4" ht="12.75">
      <c r="A1079" s="67"/>
      <c r="C1079" s="105"/>
      <c r="D1079" s="156"/>
    </row>
    <row r="1080" spans="1:4" ht="12.75">
      <c r="A1080" s="67"/>
      <c r="C1080" s="105"/>
      <c r="D1080" s="156"/>
    </row>
    <row r="1081" spans="1:4" ht="12.75">
      <c r="A1081" s="67"/>
      <c r="C1081" s="105"/>
      <c r="D1081" s="156"/>
    </row>
    <row r="1082" spans="1:4" ht="12.75">
      <c r="A1082" s="67"/>
      <c r="C1082" s="105"/>
      <c r="D1082" s="156"/>
    </row>
    <row r="1083" spans="1:4" ht="12.75">
      <c r="A1083" s="67"/>
      <c r="C1083" s="105"/>
      <c r="D1083" s="156"/>
    </row>
    <row r="1084" spans="1:4" ht="12.75">
      <c r="A1084" s="67"/>
      <c r="C1084" s="105"/>
      <c r="D1084" s="156"/>
    </row>
    <row r="1085" spans="1:4" ht="12.75">
      <c r="A1085" s="67"/>
      <c r="C1085" s="105"/>
      <c r="D1085" s="156"/>
    </row>
    <row r="1086" spans="1:4" ht="12.75">
      <c r="A1086" s="67"/>
      <c r="C1086" s="105"/>
      <c r="D1086" s="156"/>
    </row>
    <row r="1087" spans="1:4" ht="12.75">
      <c r="A1087" s="67"/>
      <c r="C1087" s="105"/>
      <c r="D1087" s="156"/>
    </row>
    <row r="1088" spans="1:4" ht="12.75">
      <c r="A1088" s="67"/>
      <c r="C1088" s="105"/>
      <c r="D1088" s="156"/>
    </row>
    <row r="1089" spans="1:4" ht="12.75">
      <c r="A1089" s="67"/>
      <c r="C1089" s="105"/>
      <c r="D1089" s="156"/>
    </row>
    <row r="1090" spans="1:4" ht="12.75">
      <c r="A1090" s="67"/>
      <c r="C1090" s="105"/>
      <c r="D1090" s="156"/>
    </row>
    <row r="1091" spans="1:4" ht="12.75">
      <c r="A1091" s="67"/>
      <c r="C1091" s="105"/>
      <c r="D1091" s="156"/>
    </row>
    <row r="1092" spans="1:4" ht="12.75">
      <c r="A1092" s="67"/>
      <c r="C1092" s="105"/>
      <c r="D1092" s="156"/>
    </row>
    <row r="1093" spans="1:4" ht="12.75">
      <c r="A1093" s="67"/>
      <c r="C1093" s="105"/>
      <c r="D1093" s="156"/>
    </row>
    <row r="1094" spans="1:4" ht="12.75">
      <c r="A1094" s="67"/>
      <c r="C1094" s="105"/>
      <c r="D1094" s="156"/>
    </row>
    <row r="1095" spans="1:4" ht="12.75">
      <c r="A1095" s="67"/>
      <c r="C1095" s="105"/>
      <c r="D1095" s="156"/>
    </row>
    <row r="1096" spans="1:4" ht="12.75">
      <c r="A1096" s="67"/>
      <c r="C1096" s="105"/>
      <c r="D1096" s="156"/>
    </row>
    <row r="1097" spans="1:4" ht="12.75">
      <c r="A1097" s="67"/>
      <c r="C1097" s="105"/>
      <c r="D1097" s="156"/>
    </row>
    <row r="1098" spans="1:4" ht="12.75">
      <c r="A1098" s="67"/>
      <c r="C1098" s="105"/>
      <c r="D1098" s="156"/>
    </row>
    <row r="1099" spans="1:4" ht="12.75">
      <c r="A1099" s="67"/>
      <c r="C1099" s="105"/>
      <c r="D1099" s="156"/>
    </row>
    <row r="1100" spans="1:4" ht="12.75">
      <c r="A1100" s="67"/>
      <c r="C1100" s="105"/>
      <c r="D1100" s="156"/>
    </row>
    <row r="1101" spans="1:4" ht="12.75">
      <c r="A1101" s="67"/>
      <c r="C1101" s="105"/>
      <c r="D1101" s="156"/>
    </row>
    <row r="1102" spans="1:4" ht="12.75">
      <c r="A1102" s="67"/>
      <c r="C1102" s="105"/>
      <c r="D1102" s="156"/>
    </row>
    <row r="1103" spans="1:4" ht="12.75">
      <c r="A1103" s="67"/>
      <c r="C1103" s="105"/>
      <c r="D1103" s="156"/>
    </row>
    <row r="1104" spans="1:4" ht="12.75">
      <c r="A1104" s="67"/>
      <c r="C1104" s="105"/>
      <c r="D1104" s="156"/>
    </row>
    <row r="1105" spans="1:4" ht="12.75">
      <c r="A1105" s="67"/>
      <c r="C1105" s="105"/>
      <c r="D1105" s="156"/>
    </row>
    <row r="1106" spans="1:4" ht="12.75">
      <c r="A1106" s="67"/>
      <c r="C1106" s="105"/>
      <c r="D1106" s="156"/>
    </row>
    <row r="1107" spans="1:4" ht="12.75">
      <c r="A1107" s="67"/>
      <c r="C1107" s="105"/>
      <c r="D1107" s="156"/>
    </row>
    <row r="1108" spans="1:4" ht="12.75">
      <c r="A1108" s="67"/>
      <c r="C1108" s="105"/>
      <c r="D1108" s="156"/>
    </row>
    <row r="1109" spans="1:4" ht="12.75">
      <c r="A1109" s="67"/>
      <c r="C1109" s="105"/>
      <c r="D1109" s="156"/>
    </row>
    <row r="1110" spans="1:4" ht="12.75">
      <c r="A1110" s="67"/>
      <c r="C1110" s="105"/>
      <c r="D1110" s="156"/>
    </row>
    <row r="1111" spans="1:4" ht="12.75">
      <c r="A1111" s="67"/>
      <c r="C1111" s="105"/>
      <c r="D1111" s="156"/>
    </row>
    <row r="1112" spans="1:4" ht="12.75">
      <c r="A1112" s="67"/>
      <c r="C1112" s="105"/>
      <c r="D1112" s="156"/>
    </row>
    <row r="1113" spans="1:4" ht="12.75">
      <c r="A1113" s="67"/>
      <c r="C1113" s="105"/>
      <c r="D1113" s="156"/>
    </row>
    <row r="1114" spans="1:4" ht="12.75">
      <c r="A1114" s="67"/>
      <c r="C1114" s="105"/>
      <c r="D1114" s="156"/>
    </row>
    <row r="1115" spans="1:4" ht="12.75">
      <c r="A1115" s="67"/>
      <c r="C1115" s="105"/>
      <c r="D1115" s="156"/>
    </row>
    <row r="1116" spans="1:4" ht="12.75">
      <c r="A1116" s="67"/>
      <c r="C1116" s="105"/>
      <c r="D1116" s="156"/>
    </row>
    <row r="1117" spans="1:4" ht="12.75">
      <c r="A1117" s="67"/>
      <c r="C1117" s="105"/>
      <c r="D1117" s="156"/>
    </row>
    <row r="1118" spans="1:4" ht="12.75">
      <c r="A1118" s="67"/>
      <c r="C1118" s="105"/>
      <c r="D1118" s="156"/>
    </row>
    <row r="1119" spans="1:4" ht="12.75">
      <c r="A1119" s="67"/>
      <c r="C1119" s="105"/>
      <c r="D1119" s="156"/>
    </row>
    <row r="1120" spans="1:4" ht="12.75">
      <c r="A1120" s="67"/>
      <c r="C1120" s="105"/>
      <c r="D1120" s="156"/>
    </row>
    <row r="1121" spans="1:4" ht="12.75">
      <c r="A1121" s="67"/>
      <c r="C1121" s="105"/>
      <c r="D1121" s="156"/>
    </row>
    <row r="1122" spans="1:4" ht="12.75">
      <c r="A1122" s="67"/>
      <c r="C1122" s="105"/>
      <c r="D1122" s="156"/>
    </row>
    <row r="1123" spans="1:4" ht="12.75">
      <c r="A1123" s="67"/>
      <c r="C1123" s="105"/>
      <c r="D1123" s="156"/>
    </row>
    <row r="1124" spans="1:4" ht="12.75">
      <c r="A1124" s="67"/>
      <c r="C1124" s="105"/>
      <c r="D1124" s="156"/>
    </row>
    <row r="1125" spans="1:4" ht="12.75">
      <c r="A1125" s="67"/>
      <c r="C1125" s="105"/>
      <c r="D1125" s="156"/>
    </row>
    <row r="1126" spans="1:4" ht="12.75">
      <c r="A1126" s="67"/>
      <c r="C1126" s="105"/>
      <c r="D1126" s="156"/>
    </row>
    <row r="1127" spans="1:4" ht="12.75">
      <c r="A1127" s="67"/>
      <c r="C1127" s="105"/>
      <c r="D1127" s="156"/>
    </row>
    <row r="1128" spans="1:4" ht="12.75">
      <c r="A1128" s="67"/>
      <c r="C1128" s="105"/>
      <c r="D1128" s="156"/>
    </row>
    <row r="1129" spans="1:4" ht="12.75">
      <c r="A1129" s="67"/>
      <c r="C1129" s="105"/>
      <c r="D1129" s="156"/>
    </row>
    <row r="1130" spans="1:4" ht="12.75">
      <c r="A1130" s="67"/>
      <c r="C1130" s="105"/>
      <c r="D1130" s="156"/>
    </row>
    <row r="1131" spans="1:4" ht="12.75">
      <c r="A1131" s="67"/>
      <c r="C1131" s="105"/>
      <c r="D1131" s="156"/>
    </row>
    <row r="1132" spans="1:4" ht="12.75">
      <c r="A1132" s="67"/>
      <c r="C1132" s="105"/>
      <c r="D1132" s="156"/>
    </row>
    <row r="1133" spans="1:4" ht="12.75">
      <c r="A1133" s="67"/>
      <c r="C1133" s="105"/>
      <c r="D1133" s="156"/>
    </row>
    <row r="1134" spans="1:4" ht="12.75">
      <c r="A1134" s="67"/>
      <c r="C1134" s="105"/>
      <c r="D1134" s="156"/>
    </row>
    <row r="1135" spans="1:4" ht="12.75">
      <c r="A1135" s="67"/>
      <c r="C1135" s="105"/>
      <c r="D1135" s="156"/>
    </row>
    <row r="1136" spans="1:4" ht="12.75">
      <c r="A1136" s="67"/>
      <c r="C1136" s="105"/>
      <c r="D1136" s="156"/>
    </row>
    <row r="1137" spans="1:4" ht="12.75">
      <c r="A1137" s="67"/>
      <c r="C1137" s="105"/>
      <c r="D1137" s="156"/>
    </row>
    <row r="1138" spans="1:4" ht="12.75">
      <c r="A1138" s="67"/>
      <c r="C1138" s="105"/>
      <c r="D1138" s="156"/>
    </row>
    <row r="1139" spans="1:4" ht="12.75">
      <c r="A1139" s="67"/>
      <c r="C1139" s="105"/>
      <c r="D1139" s="156"/>
    </row>
    <row r="1140" spans="1:4" ht="12.75">
      <c r="A1140" s="67"/>
      <c r="C1140" s="105"/>
      <c r="D1140" s="156"/>
    </row>
    <row r="1141" spans="1:4" ht="12.75">
      <c r="A1141" s="67"/>
      <c r="C1141" s="105"/>
      <c r="D1141" s="156"/>
    </row>
    <row r="1142" spans="1:4" ht="12.75">
      <c r="A1142" s="67"/>
      <c r="C1142" s="105"/>
      <c r="D1142" s="156"/>
    </row>
    <row r="1143" spans="1:4" ht="12.75">
      <c r="A1143" s="67"/>
      <c r="C1143" s="105"/>
      <c r="D1143" s="156"/>
    </row>
    <row r="1144" spans="1:4" ht="12.75">
      <c r="A1144" s="67"/>
      <c r="C1144" s="105"/>
      <c r="D1144" s="156"/>
    </row>
    <row r="1145" spans="1:4" ht="12.75">
      <c r="A1145" s="67"/>
      <c r="C1145" s="105"/>
      <c r="D1145" s="156"/>
    </row>
    <row r="1146" spans="1:4" ht="12.75">
      <c r="A1146" s="67"/>
      <c r="C1146" s="105"/>
      <c r="D1146" s="156"/>
    </row>
    <row r="1147" spans="1:4" ht="12.75">
      <c r="A1147" s="67"/>
      <c r="C1147" s="105"/>
      <c r="D1147" s="156"/>
    </row>
    <row r="1148" spans="1:4" ht="12.75">
      <c r="A1148" s="67"/>
      <c r="C1148" s="105"/>
      <c r="D1148" s="156"/>
    </row>
    <row r="1149" spans="1:4" ht="12.75">
      <c r="A1149" s="67"/>
      <c r="C1149" s="105"/>
      <c r="D1149" s="156"/>
    </row>
    <row r="1150" spans="1:4" ht="12.75">
      <c r="A1150" s="67"/>
      <c r="C1150" s="105"/>
      <c r="D1150" s="156"/>
    </row>
    <row r="1151" spans="1:4" ht="12.75">
      <c r="A1151" s="67"/>
      <c r="C1151" s="105"/>
      <c r="D1151" s="156"/>
    </row>
    <row r="1152" spans="1:4" ht="12.75">
      <c r="A1152" s="67"/>
      <c r="C1152" s="105"/>
      <c r="D1152" s="156"/>
    </row>
    <row r="1153" spans="1:4" ht="12.75">
      <c r="A1153" s="67"/>
      <c r="C1153" s="105"/>
      <c r="D1153" s="156"/>
    </row>
    <row r="1154" spans="1:4" ht="12.75">
      <c r="A1154" s="67"/>
      <c r="C1154" s="105"/>
      <c r="D1154" s="156"/>
    </row>
    <row r="1155" spans="1:4" ht="12.75">
      <c r="A1155" s="67"/>
      <c r="C1155" s="105"/>
      <c r="D1155" s="156"/>
    </row>
    <row r="1156" spans="1:4" ht="12.75">
      <c r="A1156" s="67"/>
      <c r="C1156" s="105"/>
      <c r="D1156" s="156"/>
    </row>
    <row r="1157" spans="1:4" ht="12.75">
      <c r="A1157" s="67"/>
      <c r="C1157" s="105"/>
      <c r="D1157" s="156"/>
    </row>
    <row r="1158" spans="1:4" ht="12.75">
      <c r="A1158" s="67"/>
      <c r="C1158" s="105"/>
      <c r="D1158" s="156"/>
    </row>
    <row r="1159" spans="1:4" ht="12.75">
      <c r="A1159" s="67"/>
      <c r="C1159" s="105"/>
      <c r="D1159" s="156"/>
    </row>
    <row r="1160" spans="1:4" ht="12.75">
      <c r="A1160" s="67"/>
      <c r="C1160" s="105"/>
      <c r="D1160" s="156"/>
    </row>
    <row r="1161" spans="1:4" ht="12.75">
      <c r="A1161" s="67"/>
      <c r="C1161" s="105"/>
      <c r="D1161" s="156"/>
    </row>
    <row r="1162" spans="1:4" ht="12.75">
      <c r="A1162" s="67"/>
      <c r="C1162" s="105"/>
      <c r="D1162" s="156"/>
    </row>
    <row r="1163" spans="1:4" ht="12.75">
      <c r="A1163" s="67"/>
      <c r="C1163" s="105"/>
      <c r="D1163" s="156"/>
    </row>
    <row r="1164" spans="1:4" ht="12.75">
      <c r="A1164" s="67"/>
      <c r="C1164" s="105"/>
      <c r="D1164" s="156"/>
    </row>
    <row r="1165" spans="1:4" ht="12.75">
      <c r="A1165" s="67"/>
      <c r="C1165" s="105"/>
      <c r="D1165" s="156"/>
    </row>
    <row r="1166" spans="1:4" ht="12.75">
      <c r="A1166" s="67"/>
      <c r="C1166" s="105"/>
      <c r="D1166" s="156"/>
    </row>
    <row r="1167" spans="1:4" ht="12.75">
      <c r="A1167" s="67"/>
      <c r="C1167" s="105"/>
      <c r="D1167" s="156"/>
    </row>
    <row r="1168" spans="1:4" ht="12.75">
      <c r="A1168" s="67"/>
      <c r="C1168" s="105"/>
      <c r="D1168" s="156"/>
    </row>
    <row r="1169" spans="1:4" ht="12.75">
      <c r="A1169" s="67"/>
      <c r="C1169" s="105"/>
      <c r="D1169" s="156"/>
    </row>
    <row r="1170" spans="1:4" ht="12.75">
      <c r="A1170" s="67"/>
      <c r="C1170" s="105"/>
      <c r="D1170" s="156"/>
    </row>
    <row r="1171" spans="1:4" ht="12.75">
      <c r="A1171" s="67"/>
      <c r="C1171" s="105"/>
      <c r="D1171" s="156"/>
    </row>
    <row r="1172" spans="1:4" ht="12.75">
      <c r="A1172" s="67"/>
      <c r="C1172" s="105"/>
      <c r="D1172" s="156"/>
    </row>
    <row r="1173" spans="1:4" ht="12.75">
      <c r="A1173" s="67"/>
      <c r="C1173" s="105"/>
      <c r="D1173" s="156"/>
    </row>
    <row r="1174" spans="1:4" ht="12.75">
      <c r="A1174" s="67"/>
      <c r="C1174" s="105"/>
      <c r="D1174" s="156"/>
    </row>
    <row r="1175" spans="1:4" ht="12.75">
      <c r="A1175" s="67"/>
      <c r="C1175" s="105"/>
      <c r="D1175" s="156"/>
    </row>
    <row r="1176" spans="1:4" ht="12.75">
      <c r="A1176" s="67"/>
      <c r="C1176" s="105"/>
      <c r="D1176" s="156"/>
    </row>
    <row r="1177" spans="1:4" ht="12.75">
      <c r="A1177" s="67"/>
      <c r="C1177" s="105"/>
      <c r="D1177" s="156"/>
    </row>
    <row r="1178" spans="1:4" ht="12.75">
      <c r="A1178" s="67"/>
      <c r="C1178" s="105"/>
      <c r="D1178" s="156"/>
    </row>
    <row r="1179" spans="1:4" ht="12.75">
      <c r="A1179" s="67"/>
      <c r="C1179" s="105"/>
      <c r="D1179" s="156"/>
    </row>
    <row r="1180" spans="1:4" ht="12.75">
      <c r="A1180" s="67"/>
      <c r="C1180" s="105"/>
      <c r="D1180" s="156"/>
    </row>
    <row r="1181" spans="1:4" ht="12.75">
      <c r="A1181" s="67"/>
      <c r="C1181" s="105"/>
      <c r="D1181" s="156"/>
    </row>
    <row r="1182" spans="1:4" ht="12.75">
      <c r="A1182" s="67"/>
      <c r="C1182" s="105"/>
      <c r="D1182" s="156"/>
    </row>
    <row r="1183" spans="1:4" ht="12.75">
      <c r="A1183" s="67"/>
      <c r="C1183" s="105"/>
      <c r="D1183" s="156"/>
    </row>
    <row r="1184" spans="1:4" ht="12.75">
      <c r="A1184" s="67"/>
      <c r="C1184" s="105"/>
      <c r="D1184" s="156"/>
    </row>
    <row r="1185" spans="1:4" ht="12.75">
      <c r="A1185" s="67"/>
      <c r="C1185" s="105"/>
      <c r="D1185" s="156"/>
    </row>
    <row r="1186" spans="1:4" ht="12.75">
      <c r="A1186" s="67"/>
      <c r="C1186" s="105"/>
      <c r="D1186" s="156"/>
    </row>
    <row r="1187" spans="1:4" ht="12.75">
      <c r="A1187" s="67"/>
      <c r="C1187" s="105"/>
      <c r="D1187" s="156"/>
    </row>
    <row r="1188" spans="1:4" ht="12.75">
      <c r="A1188" s="67"/>
      <c r="C1188" s="105"/>
      <c r="D1188" s="156"/>
    </row>
    <row r="1189" spans="1:4" ht="12.75">
      <c r="A1189" s="67"/>
      <c r="C1189" s="105"/>
      <c r="D1189" s="156"/>
    </row>
    <row r="1190" spans="1:4" ht="12.75">
      <c r="A1190" s="67"/>
      <c r="C1190" s="105"/>
      <c r="D1190" s="156"/>
    </row>
    <row r="1191" spans="1:4" ht="12.75">
      <c r="A1191" s="67"/>
      <c r="C1191" s="105"/>
      <c r="D1191" s="156"/>
    </row>
    <row r="1192" spans="1:4" ht="12.75">
      <c r="A1192" s="67"/>
      <c r="C1192" s="105"/>
      <c r="D1192" s="156"/>
    </row>
    <row r="1193" spans="1:4" ht="12.75">
      <c r="A1193" s="67"/>
      <c r="C1193" s="105"/>
      <c r="D1193" s="156"/>
    </row>
    <row r="1194" spans="1:4" ht="12.75">
      <c r="A1194" s="67"/>
      <c r="C1194" s="105"/>
      <c r="D1194" s="156"/>
    </row>
    <row r="1195" spans="1:4" ht="12.75">
      <c r="A1195" s="67"/>
      <c r="C1195" s="105"/>
      <c r="D1195" s="156"/>
    </row>
    <row r="1196" spans="1:4" ht="12.75">
      <c r="A1196" s="67"/>
      <c r="C1196" s="105"/>
      <c r="D1196" s="156"/>
    </row>
    <row r="1197" spans="1:4" ht="12.75">
      <c r="A1197" s="67"/>
      <c r="C1197" s="105"/>
      <c r="D1197" s="156"/>
    </row>
    <row r="1198" spans="1:4" ht="12.75">
      <c r="A1198" s="67"/>
      <c r="C1198" s="105"/>
      <c r="D1198" s="156"/>
    </row>
    <row r="1199" spans="1:4" ht="12.75">
      <c r="A1199" s="67"/>
      <c r="C1199" s="105"/>
      <c r="D1199" s="156"/>
    </row>
    <row r="1200" spans="1:4" ht="12.75">
      <c r="A1200" s="67"/>
      <c r="C1200" s="105"/>
      <c r="D1200" s="156"/>
    </row>
    <row r="1201" spans="1:4" ht="12.75">
      <c r="A1201" s="67"/>
      <c r="C1201" s="105"/>
      <c r="D1201" s="156"/>
    </row>
    <row r="1202" spans="1:4" ht="12.75">
      <c r="A1202" s="67"/>
      <c r="C1202" s="105"/>
      <c r="D1202" s="156"/>
    </row>
    <row r="1203" spans="1:4" ht="12.75">
      <c r="A1203" s="67"/>
      <c r="C1203" s="105"/>
      <c r="D1203" s="156"/>
    </row>
    <row r="1204" spans="1:4" ht="12.75">
      <c r="A1204" s="67"/>
      <c r="C1204" s="105"/>
      <c r="D1204" s="156"/>
    </row>
    <row r="1205" spans="1:4" ht="12.75">
      <c r="A1205" s="67"/>
      <c r="C1205" s="105"/>
      <c r="D1205" s="156"/>
    </row>
    <row r="1206" spans="1:4" ht="12.75">
      <c r="A1206" s="67"/>
      <c r="C1206" s="105"/>
      <c r="D1206" s="156"/>
    </row>
    <row r="1207" spans="1:4" ht="12.75">
      <c r="A1207" s="67"/>
      <c r="C1207" s="105"/>
      <c r="D1207" s="156"/>
    </row>
    <row r="1208" spans="1:4" ht="12.75">
      <c r="A1208" s="67"/>
      <c r="C1208" s="105"/>
      <c r="D1208" s="156"/>
    </row>
    <row r="1209" spans="1:4" ht="12.75">
      <c r="A1209" s="67"/>
      <c r="C1209" s="105"/>
      <c r="D1209" s="156"/>
    </row>
    <row r="1210" spans="1:4" ht="12.75">
      <c r="A1210" s="67"/>
      <c r="C1210" s="105"/>
      <c r="D1210" s="156"/>
    </row>
    <row r="1211" spans="1:4" ht="12.75">
      <c r="A1211" s="67"/>
      <c r="C1211" s="105"/>
      <c r="D1211" s="156"/>
    </row>
    <row r="1212" spans="1:4" ht="12.75">
      <c r="A1212" s="67"/>
      <c r="C1212" s="105"/>
      <c r="D1212" s="156"/>
    </row>
    <row r="1213" spans="1:4" ht="12.75">
      <c r="A1213" s="67"/>
      <c r="C1213" s="105"/>
      <c r="D1213" s="156"/>
    </row>
    <row r="1214" spans="1:4" ht="12.75">
      <c r="A1214" s="67"/>
      <c r="C1214" s="105"/>
      <c r="D1214" s="156"/>
    </row>
    <row r="1215" spans="1:4" ht="12.75">
      <c r="A1215" s="67"/>
      <c r="C1215" s="105"/>
      <c r="D1215" s="156"/>
    </row>
    <row r="1216" spans="1:4" ht="12.75">
      <c r="A1216" s="67"/>
      <c r="C1216" s="105"/>
      <c r="D1216" s="156"/>
    </row>
    <row r="1217" spans="1:4" ht="12.75">
      <c r="A1217" s="67"/>
      <c r="C1217" s="105"/>
      <c r="D1217" s="156"/>
    </row>
    <row r="1218" spans="1:4" ht="12.75">
      <c r="A1218" s="67"/>
      <c r="C1218" s="105"/>
      <c r="D1218" s="156"/>
    </row>
    <row r="1219" spans="1:4" ht="12.75">
      <c r="A1219" s="67"/>
      <c r="C1219" s="105"/>
      <c r="D1219" s="156"/>
    </row>
    <row r="1220" spans="1:4" ht="12.75">
      <c r="A1220" s="67"/>
      <c r="C1220" s="105"/>
      <c r="D1220" s="156"/>
    </row>
    <row r="1221" spans="1:4" ht="12.75">
      <c r="A1221" s="67"/>
      <c r="C1221" s="105"/>
      <c r="D1221" s="156"/>
    </row>
    <row r="1222" spans="1:4" ht="12.75">
      <c r="A1222" s="67"/>
      <c r="C1222" s="105"/>
      <c r="D1222" s="156"/>
    </row>
    <row r="1223" spans="1:4" ht="12.75">
      <c r="A1223" s="67"/>
      <c r="C1223" s="105"/>
      <c r="D1223" s="156"/>
    </row>
    <row r="1224" spans="1:4" ht="12.75">
      <c r="A1224" s="67"/>
      <c r="C1224" s="105"/>
      <c r="D1224" s="156"/>
    </row>
    <row r="1225" spans="1:4" ht="12.75">
      <c r="A1225" s="67"/>
      <c r="C1225" s="105"/>
      <c r="D1225" s="156"/>
    </row>
    <row r="1226" spans="1:4" ht="12.75">
      <c r="A1226" s="67"/>
      <c r="C1226" s="105"/>
      <c r="D1226" s="156"/>
    </row>
    <row r="1227" spans="1:4" ht="12.75">
      <c r="A1227" s="67"/>
      <c r="C1227" s="105"/>
      <c r="D1227" s="156"/>
    </row>
    <row r="1228" spans="1:4" ht="12.75">
      <c r="A1228" s="67"/>
      <c r="C1228" s="105"/>
      <c r="D1228" s="156"/>
    </row>
    <row r="1229" spans="1:4" ht="12.75">
      <c r="A1229" s="67"/>
      <c r="C1229" s="105"/>
      <c r="D1229" s="156"/>
    </row>
    <row r="1230" spans="1:4" ht="12.75">
      <c r="A1230" s="67"/>
      <c r="C1230" s="105"/>
      <c r="D1230" s="156"/>
    </row>
    <row r="1231" spans="1:4" ht="12.75">
      <c r="A1231" s="67"/>
      <c r="C1231" s="105"/>
      <c r="D1231" s="156"/>
    </row>
    <row r="1232" spans="1:4" ht="12.75">
      <c r="A1232" s="67"/>
      <c r="C1232" s="105"/>
      <c r="D1232" s="156"/>
    </row>
    <row r="1233" spans="1:4" ht="12.75">
      <c r="A1233" s="67"/>
      <c r="C1233" s="105"/>
      <c r="D1233" s="156"/>
    </row>
    <row r="1234" spans="1:4" ht="12.75">
      <c r="A1234" s="67"/>
      <c r="C1234" s="105"/>
      <c r="D1234" s="156"/>
    </row>
    <row r="1235" spans="1:4" ht="12.75">
      <c r="A1235" s="67"/>
      <c r="C1235" s="105"/>
      <c r="D1235" s="156"/>
    </row>
    <row r="1236" spans="1:4" ht="12.75">
      <c r="A1236" s="67"/>
      <c r="C1236" s="105"/>
      <c r="D1236" s="156"/>
    </row>
    <row r="1237" spans="1:4" ht="12.75">
      <c r="A1237" s="67"/>
      <c r="C1237" s="105"/>
      <c r="D1237" s="156"/>
    </row>
    <row r="1238" spans="1:4" ht="12.75">
      <c r="A1238" s="67"/>
      <c r="C1238" s="105"/>
      <c r="D1238" s="156"/>
    </row>
    <row r="1239" spans="1:4" ht="12.75">
      <c r="A1239" s="67"/>
      <c r="C1239" s="105"/>
      <c r="D1239" s="156"/>
    </row>
    <row r="1240" spans="1:4" ht="12.75">
      <c r="A1240" s="67"/>
      <c r="C1240" s="105"/>
      <c r="D1240" s="156"/>
    </row>
    <row r="1241" spans="1:4" ht="12.75">
      <c r="A1241" s="67"/>
      <c r="C1241" s="105"/>
      <c r="D1241" s="156"/>
    </row>
    <row r="1242" spans="1:4" ht="12.75">
      <c r="A1242" s="67"/>
      <c r="C1242" s="105"/>
      <c r="D1242" s="156"/>
    </row>
    <row r="1243" spans="1:4" ht="12.75">
      <c r="A1243" s="67"/>
      <c r="C1243" s="105"/>
      <c r="D1243" s="156"/>
    </row>
    <row r="1244" spans="1:4" ht="12.75">
      <c r="A1244" s="67"/>
      <c r="C1244" s="105"/>
      <c r="D1244" s="156"/>
    </row>
    <row r="1245" spans="1:4" ht="12.75">
      <c r="A1245" s="67"/>
      <c r="C1245" s="105"/>
      <c r="D1245" s="156"/>
    </row>
    <row r="1246" spans="1:4" ht="12.75">
      <c r="A1246" s="67"/>
      <c r="C1246" s="105"/>
      <c r="D1246" s="156"/>
    </row>
    <row r="1247" spans="1:4" ht="12.75">
      <c r="A1247" s="67"/>
      <c r="C1247" s="105"/>
      <c r="D1247" s="156"/>
    </row>
    <row r="1248" spans="1:4" ht="12.75">
      <c r="A1248" s="67"/>
      <c r="C1248" s="105"/>
      <c r="D1248" s="156"/>
    </row>
    <row r="1249" spans="1:4" ht="12.75">
      <c r="A1249" s="67"/>
      <c r="C1249" s="105"/>
      <c r="D1249" s="156"/>
    </row>
    <row r="1250" spans="1:4" ht="12.75">
      <c r="A1250" s="67"/>
      <c r="C1250" s="105"/>
      <c r="D1250" s="156"/>
    </row>
    <row r="1251" spans="1:4" ht="12.75">
      <c r="A1251" s="67"/>
      <c r="C1251" s="105"/>
      <c r="D1251" s="156"/>
    </row>
    <row r="1252" spans="1:4" ht="12.75">
      <c r="A1252" s="67"/>
      <c r="C1252" s="105"/>
      <c r="D1252" s="156"/>
    </row>
    <row r="1253" spans="1:4" ht="12.75">
      <c r="A1253" s="67"/>
      <c r="C1253" s="105"/>
      <c r="D1253" s="156"/>
    </row>
    <row r="1254" spans="1:4" ht="12.75">
      <c r="A1254" s="67"/>
      <c r="C1254" s="105"/>
      <c r="D1254" s="156"/>
    </row>
    <row r="1255" spans="1:4" ht="12.75">
      <c r="A1255" s="67"/>
      <c r="C1255" s="105"/>
      <c r="D1255" s="156"/>
    </row>
    <row r="1256" spans="1:4" ht="12.75">
      <c r="A1256" s="67"/>
      <c r="C1256" s="105"/>
      <c r="D1256" s="156"/>
    </row>
    <row r="1257" spans="1:4" ht="12.75">
      <c r="A1257" s="67"/>
      <c r="C1257" s="105"/>
      <c r="D1257" s="156"/>
    </row>
    <row r="1258" spans="1:4" ht="12.75">
      <c r="A1258" s="67"/>
      <c r="C1258" s="105"/>
      <c r="D1258" s="156"/>
    </row>
    <row r="1259" spans="1:4" ht="12.75">
      <c r="A1259" s="67"/>
      <c r="C1259" s="105"/>
      <c r="D1259" s="156"/>
    </row>
    <row r="1260" spans="1:4" ht="12.75">
      <c r="A1260" s="67"/>
      <c r="C1260" s="105"/>
      <c r="D1260" s="156"/>
    </row>
    <row r="1261" spans="1:4" ht="12.75">
      <c r="A1261" s="67"/>
      <c r="C1261" s="105"/>
      <c r="D1261" s="156"/>
    </row>
    <row r="1262" spans="1:4" ht="12.75">
      <c r="A1262" s="67"/>
      <c r="C1262" s="105"/>
      <c r="D1262" s="156"/>
    </row>
    <row r="1263" spans="1:4" ht="12.75">
      <c r="A1263" s="67"/>
      <c r="C1263" s="105"/>
      <c r="D1263" s="156"/>
    </row>
    <row r="1264" spans="1:4" ht="12.75">
      <c r="A1264" s="67"/>
      <c r="C1264" s="105"/>
      <c r="D1264" s="156"/>
    </row>
    <row r="1265" spans="1:4" ht="12.75">
      <c r="A1265" s="67"/>
      <c r="C1265" s="105"/>
      <c r="D1265" s="156"/>
    </row>
    <row r="1266" spans="1:4" ht="12.75">
      <c r="A1266" s="67"/>
      <c r="C1266" s="105"/>
      <c r="D1266" s="156"/>
    </row>
    <row r="1267" spans="1:4" ht="12.75">
      <c r="A1267" s="67"/>
      <c r="C1267" s="105"/>
      <c r="D1267" s="156"/>
    </row>
    <row r="1268" spans="1:4" ht="12.75">
      <c r="A1268" s="67"/>
      <c r="C1268" s="105"/>
      <c r="D1268" s="156"/>
    </row>
    <row r="1269" spans="1:4" ht="12.75">
      <c r="A1269" s="67"/>
      <c r="C1269" s="105"/>
      <c r="D1269" s="156"/>
    </row>
    <row r="1270" spans="1:4" ht="12.75">
      <c r="A1270" s="67"/>
      <c r="C1270" s="105"/>
      <c r="D1270" s="156"/>
    </row>
    <row r="1271" spans="1:4" ht="12.75">
      <c r="A1271" s="67"/>
      <c r="C1271" s="105"/>
      <c r="D1271" s="156"/>
    </row>
    <row r="1272" spans="1:4" ht="12.75">
      <c r="A1272" s="67"/>
      <c r="C1272" s="105"/>
      <c r="D1272" s="156"/>
    </row>
    <row r="1273" spans="1:4" ht="12.75">
      <c r="A1273" s="67"/>
      <c r="C1273" s="105"/>
      <c r="D1273" s="156"/>
    </row>
    <row r="1274" spans="1:4" ht="12.75">
      <c r="A1274" s="67"/>
      <c r="C1274" s="105"/>
      <c r="D1274" s="156"/>
    </row>
    <row r="1275" spans="1:4" ht="12.75">
      <c r="A1275" s="67"/>
      <c r="C1275" s="105"/>
      <c r="D1275" s="156"/>
    </row>
    <row r="1276" spans="1:4" ht="12.75">
      <c r="A1276" s="67"/>
      <c r="C1276" s="105"/>
      <c r="D1276" s="156"/>
    </row>
    <row r="1277" spans="1:4" ht="12.75">
      <c r="A1277" s="67"/>
      <c r="C1277" s="105"/>
      <c r="D1277" s="156"/>
    </row>
    <row r="1278" spans="1:4" ht="12.75">
      <c r="A1278" s="67"/>
      <c r="C1278" s="105"/>
      <c r="D1278" s="156"/>
    </row>
    <row r="1279" spans="1:4" ht="12.75">
      <c r="A1279" s="67"/>
      <c r="C1279" s="105"/>
      <c r="D1279" s="156"/>
    </row>
    <row r="1280" spans="1:4" ht="12.75">
      <c r="A1280" s="67"/>
      <c r="C1280" s="105"/>
      <c r="D1280" s="156"/>
    </row>
    <row r="1281" spans="1:4" ht="12.75">
      <c r="A1281" s="67"/>
      <c r="C1281" s="105"/>
      <c r="D1281" s="156"/>
    </row>
    <row r="1282" spans="1:4" ht="12.75">
      <c r="A1282" s="67"/>
      <c r="C1282" s="105"/>
      <c r="D1282" s="156"/>
    </row>
    <row r="1283" spans="1:4" ht="12.75">
      <c r="A1283" s="67"/>
      <c r="C1283" s="105"/>
      <c r="D1283" s="156"/>
    </row>
    <row r="1284" spans="1:4" ht="12.75">
      <c r="A1284" s="67"/>
      <c r="C1284" s="105"/>
      <c r="D1284" s="156"/>
    </row>
    <row r="1285" spans="1:4" ht="12.75">
      <c r="A1285" s="67"/>
      <c r="C1285" s="105"/>
      <c r="D1285" s="156"/>
    </row>
    <row r="1286" spans="1:4" ht="12.75">
      <c r="A1286" s="67"/>
      <c r="C1286" s="105"/>
      <c r="D1286" s="156"/>
    </row>
    <row r="1287" spans="1:4" ht="12.75">
      <c r="A1287" s="67"/>
      <c r="C1287" s="105"/>
      <c r="D1287" s="156"/>
    </row>
    <row r="1288" spans="1:4" ht="12.75">
      <c r="A1288" s="67"/>
      <c r="C1288" s="105"/>
      <c r="D1288" s="156"/>
    </row>
    <row r="1289" spans="1:4" ht="12.75">
      <c r="A1289" s="67"/>
      <c r="C1289" s="105"/>
      <c r="D1289" s="156"/>
    </row>
    <row r="1290" spans="1:4" ht="12.75">
      <c r="A1290" s="67"/>
      <c r="C1290" s="105"/>
      <c r="D1290" s="156"/>
    </row>
    <row r="1291" spans="1:4" ht="12.75">
      <c r="A1291" s="67"/>
      <c r="C1291" s="105"/>
      <c r="D1291" s="156"/>
    </row>
    <row r="1292" spans="1:4" ht="12.75">
      <c r="A1292" s="67"/>
      <c r="C1292" s="105"/>
      <c r="D1292" s="156"/>
    </row>
    <row r="1293" spans="1:4" ht="12.75">
      <c r="A1293" s="67"/>
      <c r="C1293" s="105"/>
      <c r="D1293" s="156"/>
    </row>
    <row r="1294" spans="1:4" ht="12.75">
      <c r="A1294" s="67"/>
      <c r="C1294" s="105"/>
      <c r="D1294" s="156"/>
    </row>
    <row r="1295" spans="1:4" ht="12.75">
      <c r="A1295" s="67"/>
      <c r="C1295" s="105"/>
      <c r="D1295" s="156"/>
    </row>
    <row r="1296" spans="1:4" ht="12.75">
      <c r="A1296" s="67"/>
      <c r="C1296" s="105"/>
      <c r="D1296" s="156"/>
    </row>
    <row r="1297" spans="1:4" ht="12.75">
      <c r="A1297" s="67"/>
      <c r="C1297" s="105"/>
      <c r="D1297" s="156"/>
    </row>
    <row r="1298" spans="1:4" ht="12.75">
      <c r="A1298" s="67"/>
      <c r="C1298" s="105"/>
      <c r="D1298" s="156"/>
    </row>
    <row r="1299" spans="1:4" ht="12.75">
      <c r="A1299" s="67"/>
      <c r="C1299" s="105"/>
      <c r="D1299" s="156"/>
    </row>
    <row r="1300" spans="1:4" ht="12.75">
      <c r="A1300" s="67"/>
      <c r="C1300" s="105"/>
      <c r="D1300" s="156"/>
    </row>
    <row r="1301" spans="1:4" ht="12.75">
      <c r="A1301" s="67"/>
      <c r="C1301" s="105"/>
      <c r="D1301" s="156"/>
    </row>
    <row r="1302" spans="1:4" ht="12.75">
      <c r="A1302" s="67"/>
      <c r="C1302" s="105"/>
      <c r="D1302" s="156"/>
    </row>
    <row r="1303" spans="1:4" ht="12.75">
      <c r="A1303" s="67"/>
      <c r="C1303" s="105"/>
      <c r="D1303" s="156"/>
    </row>
    <row r="1304" spans="1:4" ht="12.75">
      <c r="A1304" s="67"/>
      <c r="C1304" s="105"/>
      <c r="D1304" s="156"/>
    </row>
    <row r="1305" spans="1:4" ht="12.75">
      <c r="A1305" s="67"/>
      <c r="C1305" s="105"/>
      <c r="D1305" s="156"/>
    </row>
    <row r="1306" spans="1:4" ht="12.75">
      <c r="A1306" s="67"/>
      <c r="C1306" s="105"/>
      <c r="D1306" s="156"/>
    </row>
    <row r="1307" spans="1:4" ht="12.75">
      <c r="A1307" s="67"/>
      <c r="C1307" s="105"/>
      <c r="D1307" s="156"/>
    </row>
    <row r="1308" spans="1:4" ht="12.75">
      <c r="A1308" s="67"/>
      <c r="C1308" s="105"/>
      <c r="D1308" s="156"/>
    </row>
    <row r="1309" spans="1:4" ht="12.75">
      <c r="A1309" s="67"/>
      <c r="C1309" s="105"/>
      <c r="D1309" s="156"/>
    </row>
    <row r="1310" spans="1:4" ht="12.75">
      <c r="A1310" s="67"/>
      <c r="C1310" s="105"/>
      <c r="D1310" s="156"/>
    </row>
    <row r="1311" spans="1:4" ht="12.75">
      <c r="A1311" s="67"/>
      <c r="C1311" s="105"/>
      <c r="D1311" s="156"/>
    </row>
    <row r="1312" spans="1:4" ht="12.75">
      <c r="A1312" s="67"/>
      <c r="C1312" s="105"/>
      <c r="D1312" s="156"/>
    </row>
    <row r="1313" spans="1:4" ht="12.75">
      <c r="A1313" s="67"/>
      <c r="C1313" s="105"/>
      <c r="D1313" s="156"/>
    </row>
    <row r="1314" spans="1:4" ht="12.75">
      <c r="A1314" s="67"/>
      <c r="C1314" s="105"/>
      <c r="D1314" s="156"/>
    </row>
    <row r="1315" spans="1:4" ht="12.75">
      <c r="A1315" s="67"/>
      <c r="C1315" s="105"/>
      <c r="D1315" s="156"/>
    </row>
    <row r="1316" spans="1:4" ht="12.75">
      <c r="A1316" s="67"/>
      <c r="C1316" s="105"/>
      <c r="D1316" s="156"/>
    </row>
    <row r="1317" spans="1:4" ht="12.75">
      <c r="A1317" s="67"/>
      <c r="C1317" s="105"/>
      <c r="D1317" s="156"/>
    </row>
    <row r="1318" spans="1:4" ht="12.75">
      <c r="A1318" s="67"/>
      <c r="C1318" s="105"/>
      <c r="D1318" s="156"/>
    </row>
    <row r="1319" spans="1:4" ht="12.75">
      <c r="A1319" s="67"/>
      <c r="C1319" s="105"/>
      <c r="D1319" s="156"/>
    </row>
    <row r="1320" spans="1:4" ht="12.75">
      <c r="A1320" s="67"/>
      <c r="C1320" s="105"/>
      <c r="D1320" s="156"/>
    </row>
    <row r="1321" spans="1:4" ht="12.75">
      <c r="A1321" s="67"/>
      <c r="C1321" s="105"/>
      <c r="D1321" s="156"/>
    </row>
    <row r="1322" spans="1:4" ht="12.75">
      <c r="A1322" s="67"/>
      <c r="C1322" s="105"/>
      <c r="D1322" s="156"/>
    </row>
    <row r="1323" spans="1:4" ht="12.75">
      <c r="A1323" s="67"/>
      <c r="C1323" s="105"/>
      <c r="D1323" s="156"/>
    </row>
    <row r="1324" spans="1:4" ht="12.75">
      <c r="A1324" s="67"/>
      <c r="C1324" s="105"/>
      <c r="D1324" s="156"/>
    </row>
    <row r="1325" spans="1:4" ht="12.75">
      <c r="A1325" s="67"/>
      <c r="C1325" s="105"/>
      <c r="D1325" s="156"/>
    </row>
    <row r="1326" spans="1:4" ht="12.75">
      <c r="A1326" s="67"/>
      <c r="C1326" s="105"/>
      <c r="D1326" s="156"/>
    </row>
    <row r="1327" spans="1:4" ht="12.75">
      <c r="A1327" s="67"/>
      <c r="C1327" s="105"/>
      <c r="D1327" s="156"/>
    </row>
    <row r="1328" spans="1:4" ht="12.75">
      <c r="A1328" s="67"/>
      <c r="C1328" s="105"/>
      <c r="D1328" s="156"/>
    </row>
    <row r="1329" spans="1:4" ht="12.75">
      <c r="A1329" s="67"/>
      <c r="C1329" s="105"/>
      <c r="D1329" s="156"/>
    </row>
    <row r="1330" spans="1:4" ht="12.75">
      <c r="A1330" s="67"/>
      <c r="C1330" s="105"/>
      <c r="D1330" s="156"/>
    </row>
    <row r="1331" spans="1:4" ht="12.75">
      <c r="A1331" s="67"/>
      <c r="C1331" s="105"/>
      <c r="D1331" s="156"/>
    </row>
    <row r="1332" spans="1:4" ht="12.75">
      <c r="A1332" s="67"/>
      <c r="C1332" s="105"/>
      <c r="D1332" s="156"/>
    </row>
    <row r="1333" spans="1:4" ht="12.75">
      <c r="A1333" s="67"/>
      <c r="C1333" s="105"/>
      <c r="D1333" s="156"/>
    </row>
    <row r="1334" spans="1:4" ht="12.75">
      <c r="A1334" s="67"/>
      <c r="C1334" s="105"/>
      <c r="D1334" s="156"/>
    </row>
    <row r="1335" spans="1:4" ht="12.75">
      <c r="A1335" s="67"/>
      <c r="C1335" s="105"/>
      <c r="D1335" s="156"/>
    </row>
    <row r="1336" spans="1:4" ht="12.75">
      <c r="A1336" s="67"/>
      <c r="C1336" s="105"/>
      <c r="D1336" s="156"/>
    </row>
    <row r="1337" spans="1:4" ht="12.75">
      <c r="A1337" s="67"/>
      <c r="C1337" s="105"/>
      <c r="D1337" s="156"/>
    </row>
    <row r="1338" spans="1:4" ht="12.75">
      <c r="A1338" s="67"/>
      <c r="C1338" s="105"/>
      <c r="D1338" s="156"/>
    </row>
    <row r="1339" spans="1:4" ht="12.75">
      <c r="A1339" s="67"/>
      <c r="C1339" s="105"/>
      <c r="D1339" s="156"/>
    </row>
    <row r="1340" spans="1:4" ht="12.75">
      <c r="A1340" s="67"/>
      <c r="C1340" s="105"/>
      <c r="D1340" s="156"/>
    </row>
    <row r="1341" spans="1:4" ht="12.75">
      <c r="A1341" s="67"/>
      <c r="C1341" s="105"/>
      <c r="D1341" s="156"/>
    </row>
    <row r="1342" spans="1:4" ht="12.75">
      <c r="A1342" s="67"/>
      <c r="C1342" s="105"/>
      <c r="D1342" s="156"/>
    </row>
    <row r="1343" spans="1:4" ht="12.75">
      <c r="A1343" s="67"/>
      <c r="C1343" s="105"/>
      <c r="D1343" s="156"/>
    </row>
    <row r="1344" spans="1:4" ht="12.75">
      <c r="A1344" s="67"/>
      <c r="C1344" s="105"/>
      <c r="D1344" s="156"/>
    </row>
    <row r="1345" spans="1:4" ht="12.75">
      <c r="A1345" s="67"/>
      <c r="C1345" s="105"/>
      <c r="D1345" s="156"/>
    </row>
    <row r="1346" spans="1:4" ht="12.75">
      <c r="A1346" s="67"/>
      <c r="C1346" s="105"/>
      <c r="D1346" s="156"/>
    </row>
    <row r="1347" spans="1:4" ht="12.75">
      <c r="A1347" s="67"/>
      <c r="C1347" s="105"/>
      <c r="D1347" s="156"/>
    </row>
    <row r="1348" spans="1:4" ht="12.75">
      <c r="A1348" s="67"/>
      <c r="C1348" s="105"/>
      <c r="D1348" s="156"/>
    </row>
    <row r="1349" spans="1:4" ht="12.75">
      <c r="A1349" s="67"/>
      <c r="C1349" s="105"/>
      <c r="D1349" s="156"/>
    </row>
    <row r="1350" spans="1:4" ht="12.75">
      <c r="A1350" s="67"/>
      <c r="C1350" s="105"/>
      <c r="D1350" s="156"/>
    </row>
    <row r="1351" spans="1:4" ht="12.75">
      <c r="A1351" s="67"/>
      <c r="C1351" s="105"/>
      <c r="D1351" s="156"/>
    </row>
    <row r="1352" spans="1:4" ht="12.75">
      <c r="A1352" s="67"/>
      <c r="C1352" s="105"/>
      <c r="D1352" s="156"/>
    </row>
    <row r="1353" spans="1:4" ht="12.75">
      <c r="A1353" s="67"/>
      <c r="C1353" s="105"/>
      <c r="D1353" s="156"/>
    </row>
    <row r="1354" spans="1:4" ht="12.75">
      <c r="A1354" s="67"/>
      <c r="C1354" s="105"/>
      <c r="D1354" s="156"/>
    </row>
    <row r="1355" spans="1:4" ht="12.75">
      <c r="A1355" s="67"/>
      <c r="C1355" s="105"/>
      <c r="D1355" s="156"/>
    </row>
    <row r="1356" spans="1:4" ht="12.75">
      <c r="A1356" s="67"/>
      <c r="C1356" s="105"/>
      <c r="D1356" s="156"/>
    </row>
    <row r="1357" spans="1:4" ht="12.75">
      <c r="A1357" s="67"/>
      <c r="C1357" s="105"/>
      <c r="D1357" s="156"/>
    </row>
    <row r="1358" spans="1:4" ht="12.75">
      <c r="A1358" s="67"/>
      <c r="C1358" s="105"/>
      <c r="D1358" s="156"/>
    </row>
    <row r="1359" spans="1:4" ht="12.75">
      <c r="A1359" s="67"/>
      <c r="C1359" s="105"/>
      <c r="D1359" s="156"/>
    </row>
    <row r="1360" spans="1:4" ht="12.75">
      <c r="A1360" s="67"/>
      <c r="C1360" s="105"/>
      <c r="D1360" s="156"/>
    </row>
    <row r="1361" spans="1:4" ht="12.75">
      <c r="A1361" s="67"/>
      <c r="C1361" s="105"/>
      <c r="D1361" s="156"/>
    </row>
    <row r="1362" spans="1:4" ht="12.75">
      <c r="A1362" s="67"/>
      <c r="C1362" s="105"/>
      <c r="D1362" s="156"/>
    </row>
    <row r="1363" spans="1:4" ht="12.75">
      <c r="A1363" s="67"/>
      <c r="C1363" s="105"/>
      <c r="D1363" s="156"/>
    </row>
    <row r="1364" spans="1:4" ht="12.75">
      <c r="A1364" s="67"/>
      <c r="C1364" s="105"/>
      <c r="D1364" s="156"/>
    </row>
    <row r="1365" spans="1:4" ht="12.75">
      <c r="A1365" s="67"/>
      <c r="C1365" s="105"/>
      <c r="D1365" s="156"/>
    </row>
    <row r="1366" spans="1:4" ht="12.75">
      <c r="A1366" s="67"/>
      <c r="C1366" s="105"/>
      <c r="D1366" s="156"/>
    </row>
    <row r="1367" spans="1:4" ht="12.75">
      <c r="A1367" s="67"/>
      <c r="C1367" s="105"/>
      <c r="D1367" s="156"/>
    </row>
    <row r="1368" spans="1:4" ht="12.75">
      <c r="A1368" s="67"/>
      <c r="C1368" s="105"/>
      <c r="D1368" s="156"/>
    </row>
    <row r="1369" spans="1:4" ht="12.75">
      <c r="A1369" s="67"/>
      <c r="C1369" s="105"/>
      <c r="D1369" s="156"/>
    </row>
    <row r="1370" spans="1:4" ht="12.75">
      <c r="A1370" s="67"/>
      <c r="C1370" s="105"/>
      <c r="D1370" s="156"/>
    </row>
    <row r="1371" spans="1:4" ht="12.75">
      <c r="A1371" s="67"/>
      <c r="C1371" s="105"/>
      <c r="D1371" s="156"/>
    </row>
    <row r="1372" spans="1:4" ht="12.75">
      <c r="A1372" s="67"/>
      <c r="C1372" s="105"/>
      <c r="D1372" s="156"/>
    </row>
    <row r="1373" spans="1:4" ht="12.75">
      <c r="A1373" s="67"/>
      <c r="C1373" s="105"/>
      <c r="D1373" s="156"/>
    </row>
    <row r="1374" spans="1:4" ht="12.75">
      <c r="A1374" s="67"/>
      <c r="C1374" s="105"/>
      <c r="D1374" s="156"/>
    </row>
    <row r="1375" spans="1:4" ht="12.75">
      <c r="A1375" s="67"/>
      <c r="C1375" s="105"/>
      <c r="D1375" s="156"/>
    </row>
  </sheetData>
  <sheetProtection/>
  <mergeCells count="146">
    <mergeCell ref="B708:C708"/>
    <mergeCell ref="A856:C856"/>
    <mergeCell ref="A855:C855"/>
    <mergeCell ref="A854:C854"/>
    <mergeCell ref="A795:D795"/>
    <mergeCell ref="B800:C800"/>
    <mergeCell ref="A801:D801"/>
    <mergeCell ref="B806:C806"/>
    <mergeCell ref="A732:D732"/>
    <mergeCell ref="A721:D721"/>
    <mergeCell ref="A305:D305"/>
    <mergeCell ref="B401:C401"/>
    <mergeCell ref="B809:C809"/>
    <mergeCell ref="A506:D506"/>
    <mergeCell ref="B513:C513"/>
    <mergeCell ref="A514:D514"/>
    <mergeCell ref="B525:C525"/>
    <mergeCell ref="A526:D526"/>
    <mergeCell ref="B544:C544"/>
    <mergeCell ref="B583:C583"/>
    <mergeCell ref="A402:D402"/>
    <mergeCell ref="B440:C440"/>
    <mergeCell ref="B326:C326"/>
    <mergeCell ref="A327:D327"/>
    <mergeCell ref="B331:C331"/>
    <mergeCell ref="A367:D367"/>
    <mergeCell ref="A332:D332"/>
    <mergeCell ref="B343:C343"/>
    <mergeCell ref="A344:D344"/>
    <mergeCell ref="B366:C366"/>
    <mergeCell ref="A709:D709"/>
    <mergeCell ref="B723:C723"/>
    <mergeCell ref="B285:C285"/>
    <mergeCell ref="B505:C505"/>
    <mergeCell ref="A449:D449"/>
    <mergeCell ref="A295:D295"/>
    <mergeCell ref="A313:D313"/>
    <mergeCell ref="B312:C312"/>
    <mergeCell ref="B294:C294"/>
    <mergeCell ref="A491:D491"/>
    <mergeCell ref="A615:D615"/>
    <mergeCell ref="A596:D596"/>
    <mergeCell ref="B598:C598"/>
    <mergeCell ref="B560:C560"/>
    <mergeCell ref="A584:D584"/>
    <mergeCell ref="B595:C595"/>
    <mergeCell ref="A593:D593"/>
    <mergeCell ref="B614:C614"/>
    <mergeCell ref="B592:C592"/>
    <mergeCell ref="B572:C572"/>
    <mergeCell ref="A3:D3"/>
    <mergeCell ref="A5:D5"/>
    <mergeCell ref="A94:D94"/>
    <mergeCell ref="B86:C86"/>
    <mergeCell ref="A88:D88"/>
    <mergeCell ref="A89:D89"/>
    <mergeCell ref="B712:C712"/>
    <mergeCell ref="B148:C148"/>
    <mergeCell ref="B155:C155"/>
    <mergeCell ref="B304:C304"/>
    <mergeCell ref="A156:D156"/>
    <mergeCell ref="B209:C209"/>
    <mergeCell ref="B229:C229"/>
    <mergeCell ref="A590:D590"/>
    <mergeCell ref="A587:D587"/>
    <mergeCell ref="B589:C589"/>
    <mergeCell ref="A625:D625"/>
    <mergeCell ref="B695:C695"/>
    <mergeCell ref="A696:D696"/>
    <mergeCell ref="A656:D656"/>
    <mergeCell ref="B655:C655"/>
    <mergeCell ref="B661:C661"/>
    <mergeCell ref="B679:C679"/>
    <mergeCell ref="A662:D662"/>
    <mergeCell ref="A688:D688"/>
    <mergeCell ref="A680:D680"/>
    <mergeCell ref="A149:D149"/>
    <mergeCell ref="A286:D286"/>
    <mergeCell ref="B261:C261"/>
    <mergeCell ref="A215:D215"/>
    <mergeCell ref="A210:D210"/>
    <mergeCell ref="B214:C214"/>
    <mergeCell ref="A230:D230"/>
    <mergeCell ref="B165:C165"/>
    <mergeCell ref="A166:D166"/>
    <mergeCell ref="A278:D278"/>
    <mergeCell ref="B391:C391"/>
    <mergeCell ref="A552:D552"/>
    <mergeCell ref="B490:C490"/>
    <mergeCell ref="B448:C448"/>
    <mergeCell ref="B474:C474"/>
    <mergeCell ref="A545:D545"/>
    <mergeCell ref="B547:C547"/>
    <mergeCell ref="A441:D441"/>
    <mergeCell ref="A475:D475"/>
    <mergeCell ref="A392:D392"/>
    <mergeCell ref="B586:C586"/>
    <mergeCell ref="A573:D573"/>
    <mergeCell ref="A561:D561"/>
    <mergeCell ref="A599:D599"/>
    <mergeCell ref="A550:D550"/>
    <mergeCell ref="A754:D754"/>
    <mergeCell ref="B624:C624"/>
    <mergeCell ref="A713:D713"/>
    <mergeCell ref="B720:C720"/>
    <mergeCell ref="B687:C687"/>
    <mergeCell ref="A826:D826"/>
    <mergeCell ref="A812:D812"/>
    <mergeCell ref="A814:D814"/>
    <mergeCell ref="B825:C825"/>
    <mergeCell ref="A776:D776"/>
    <mergeCell ref="B789:C789"/>
    <mergeCell ref="B731:C731"/>
    <mergeCell ref="A738:D738"/>
    <mergeCell ref="B760:C760"/>
    <mergeCell ref="B794:C794"/>
    <mergeCell ref="B753:C753"/>
    <mergeCell ref="A761:D761"/>
    <mergeCell ref="B775:C775"/>
    <mergeCell ref="A790:D790"/>
    <mergeCell ref="B177:C177"/>
    <mergeCell ref="B191:C191"/>
    <mergeCell ref="B271:C271"/>
    <mergeCell ref="A272:D272"/>
    <mergeCell ref="A262:D262"/>
    <mergeCell ref="A192:D192"/>
    <mergeCell ref="A837:D837"/>
    <mergeCell ref="A832:D832"/>
    <mergeCell ref="B828:C828"/>
    <mergeCell ref="B840:C840"/>
    <mergeCell ref="A829:D829"/>
    <mergeCell ref="A178:D178"/>
    <mergeCell ref="B277:C277"/>
    <mergeCell ref="A807:D807"/>
    <mergeCell ref="B737:C737"/>
    <mergeCell ref="A724:D724"/>
    <mergeCell ref="B851:C851"/>
    <mergeCell ref="A846:D846"/>
    <mergeCell ref="B836:C836"/>
    <mergeCell ref="A820:E820"/>
    <mergeCell ref="B816:C816"/>
    <mergeCell ref="B831:C831"/>
    <mergeCell ref="A817:D817"/>
    <mergeCell ref="B819:C819"/>
    <mergeCell ref="B845:C845"/>
    <mergeCell ref="A841:D84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:S106"/>
    </sheetView>
  </sheetViews>
  <sheetFormatPr defaultColWidth="9.140625" defaultRowHeight="12.75"/>
  <sheetData>
    <row r="1" spans="1:19" ht="12.75">
      <c r="A1" s="194" t="s">
        <v>953</v>
      </c>
      <c r="B1" s="195"/>
      <c r="C1" s="195"/>
      <c r="D1" s="196"/>
      <c r="E1" s="195"/>
      <c r="F1" s="197"/>
      <c r="G1" s="198"/>
      <c r="H1" s="198"/>
      <c r="I1" s="199"/>
      <c r="J1" s="200"/>
      <c r="K1" s="195"/>
      <c r="L1" s="195"/>
      <c r="M1" s="195"/>
      <c r="N1" s="195"/>
      <c r="O1" s="201"/>
      <c r="P1" s="201"/>
      <c r="Q1" s="201"/>
      <c r="R1" s="201"/>
      <c r="S1" s="201"/>
    </row>
    <row r="2" spans="1:19" ht="12.75">
      <c r="A2" s="343" t="s">
        <v>954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5"/>
      <c r="O2" s="331" t="s">
        <v>955</v>
      </c>
      <c r="P2" s="331" t="s">
        <v>956</v>
      </c>
      <c r="Q2" s="331" t="s">
        <v>957</v>
      </c>
      <c r="R2" s="331" t="s">
        <v>958</v>
      </c>
      <c r="S2" s="331" t="s">
        <v>959</v>
      </c>
    </row>
    <row r="3" spans="1:19" ht="12.75">
      <c r="A3" s="334" t="s">
        <v>78</v>
      </c>
      <c r="B3" s="337" t="s">
        <v>960</v>
      </c>
      <c r="C3" s="337" t="s">
        <v>961</v>
      </c>
      <c r="D3" s="337" t="s">
        <v>962</v>
      </c>
      <c r="E3" s="337" t="s">
        <v>963</v>
      </c>
      <c r="F3" s="339" t="s">
        <v>964</v>
      </c>
      <c r="G3" s="341" t="s">
        <v>965</v>
      </c>
      <c r="H3" s="341" t="s">
        <v>966</v>
      </c>
      <c r="I3" s="341" t="s">
        <v>967</v>
      </c>
      <c r="J3" s="346" t="s">
        <v>968</v>
      </c>
      <c r="K3" s="349" t="s">
        <v>969</v>
      </c>
      <c r="L3" s="349"/>
      <c r="M3" s="349" t="s">
        <v>970</v>
      </c>
      <c r="N3" s="349"/>
      <c r="O3" s="332"/>
      <c r="P3" s="332"/>
      <c r="Q3" s="332"/>
      <c r="R3" s="332"/>
      <c r="S3" s="332"/>
    </row>
    <row r="4" spans="1:19" ht="12.75">
      <c r="A4" s="335"/>
      <c r="B4" s="337"/>
      <c r="C4" s="337"/>
      <c r="D4" s="337"/>
      <c r="E4" s="337"/>
      <c r="F4" s="339"/>
      <c r="G4" s="341"/>
      <c r="H4" s="341"/>
      <c r="I4" s="341"/>
      <c r="J4" s="347"/>
      <c r="K4" s="350"/>
      <c r="L4" s="350"/>
      <c r="M4" s="350"/>
      <c r="N4" s="350"/>
      <c r="O4" s="332"/>
      <c r="P4" s="332"/>
      <c r="Q4" s="332"/>
      <c r="R4" s="332"/>
      <c r="S4" s="332"/>
    </row>
    <row r="5" spans="1:19" ht="13.5" thickBot="1">
      <c r="A5" s="336"/>
      <c r="B5" s="338"/>
      <c r="C5" s="338"/>
      <c r="D5" s="338"/>
      <c r="E5" s="338"/>
      <c r="F5" s="340"/>
      <c r="G5" s="342"/>
      <c r="H5" s="342"/>
      <c r="I5" s="342"/>
      <c r="J5" s="348"/>
      <c r="K5" s="202" t="s">
        <v>971</v>
      </c>
      <c r="L5" s="202" t="s">
        <v>972</v>
      </c>
      <c r="M5" s="202" t="s">
        <v>971</v>
      </c>
      <c r="N5" s="202" t="s">
        <v>972</v>
      </c>
      <c r="O5" s="333"/>
      <c r="P5" s="333"/>
      <c r="Q5" s="333"/>
      <c r="R5" s="333"/>
      <c r="S5" s="333"/>
    </row>
    <row r="6" spans="1:19" ht="12.75">
      <c r="A6" s="326" t="s">
        <v>791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8"/>
      <c r="P6" s="328"/>
      <c r="Q6" s="328"/>
      <c r="R6" s="328"/>
      <c r="S6" s="328"/>
    </row>
    <row r="7" spans="1:19" ht="33.75">
      <c r="A7" s="203">
        <v>1</v>
      </c>
      <c r="B7" s="203" t="s">
        <v>973</v>
      </c>
      <c r="C7" s="203" t="s">
        <v>974</v>
      </c>
      <c r="D7" s="203" t="s">
        <v>975</v>
      </c>
      <c r="E7" s="203" t="s">
        <v>976</v>
      </c>
      <c r="F7" s="204" t="s">
        <v>977</v>
      </c>
      <c r="G7" s="205">
        <v>1984</v>
      </c>
      <c r="H7" s="205">
        <v>2005</v>
      </c>
      <c r="I7" s="203"/>
      <c r="J7" s="206">
        <v>35100</v>
      </c>
      <c r="K7" s="207" t="s">
        <v>978</v>
      </c>
      <c r="L7" s="208" t="s">
        <v>979</v>
      </c>
      <c r="M7" s="207" t="s">
        <v>978</v>
      </c>
      <c r="N7" s="208" t="s">
        <v>979</v>
      </c>
      <c r="O7" s="209">
        <v>500</v>
      </c>
      <c r="P7" s="209">
        <v>5</v>
      </c>
      <c r="Q7" s="210">
        <v>1755</v>
      </c>
      <c r="R7" s="209">
        <v>50</v>
      </c>
      <c r="S7" s="211">
        <v>40</v>
      </c>
    </row>
    <row r="8" spans="1:19" ht="33.75">
      <c r="A8" s="203">
        <v>2</v>
      </c>
      <c r="B8" s="203" t="s">
        <v>973</v>
      </c>
      <c r="C8" s="203" t="s">
        <v>974</v>
      </c>
      <c r="D8" s="203" t="s">
        <v>980</v>
      </c>
      <c r="E8" s="203" t="s">
        <v>981</v>
      </c>
      <c r="F8" s="204" t="s">
        <v>977</v>
      </c>
      <c r="G8" s="205">
        <v>1968</v>
      </c>
      <c r="H8" s="205">
        <v>2007</v>
      </c>
      <c r="I8" s="203"/>
      <c r="J8" s="206">
        <v>45650</v>
      </c>
      <c r="K8" s="208" t="s">
        <v>982</v>
      </c>
      <c r="L8" s="208" t="s">
        <v>983</v>
      </c>
      <c r="M8" s="208" t="s">
        <v>982</v>
      </c>
      <c r="N8" s="208" t="s">
        <v>983</v>
      </c>
      <c r="O8" s="212">
        <v>500</v>
      </c>
      <c r="P8" s="212">
        <v>5</v>
      </c>
      <c r="Q8" s="213">
        <v>2283</v>
      </c>
      <c r="R8" s="212">
        <v>50</v>
      </c>
      <c r="S8" s="214">
        <v>40</v>
      </c>
    </row>
    <row r="9" spans="1:19" ht="12.75">
      <c r="A9" s="315" t="s">
        <v>792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7"/>
      <c r="P9" s="329"/>
      <c r="Q9" s="329"/>
      <c r="R9" s="329"/>
      <c r="S9" s="330"/>
    </row>
    <row r="10" spans="1:19" ht="22.5">
      <c r="A10" s="203">
        <v>1</v>
      </c>
      <c r="B10" s="203" t="s">
        <v>984</v>
      </c>
      <c r="C10" s="203" t="s">
        <v>985</v>
      </c>
      <c r="D10" s="203" t="s">
        <v>986</v>
      </c>
      <c r="E10" s="203" t="s">
        <v>987</v>
      </c>
      <c r="F10" s="204" t="s">
        <v>977</v>
      </c>
      <c r="G10" s="205">
        <v>1598</v>
      </c>
      <c r="H10" s="205">
        <v>2000</v>
      </c>
      <c r="I10" s="205" t="s">
        <v>988</v>
      </c>
      <c r="J10" s="215">
        <v>6800</v>
      </c>
      <c r="K10" s="208" t="s">
        <v>989</v>
      </c>
      <c r="L10" s="208" t="s">
        <v>990</v>
      </c>
      <c r="M10" s="208" t="s">
        <v>989</v>
      </c>
      <c r="N10" s="208" t="s">
        <v>990</v>
      </c>
      <c r="O10" s="209">
        <v>500</v>
      </c>
      <c r="P10" s="209">
        <v>5</v>
      </c>
      <c r="Q10" s="210">
        <v>340</v>
      </c>
      <c r="R10" s="209">
        <v>50</v>
      </c>
      <c r="S10" s="211">
        <v>40</v>
      </c>
    </row>
    <row r="11" spans="1:19" ht="22.5">
      <c r="A11" s="216">
        <v>2</v>
      </c>
      <c r="B11" s="217" t="s">
        <v>991</v>
      </c>
      <c r="C11" s="217" t="s">
        <v>992</v>
      </c>
      <c r="D11" s="217" t="s">
        <v>993</v>
      </c>
      <c r="E11" s="217" t="s">
        <v>994</v>
      </c>
      <c r="F11" s="218" t="s">
        <v>977</v>
      </c>
      <c r="G11" s="219">
        <v>1396</v>
      </c>
      <c r="H11" s="219">
        <v>2012</v>
      </c>
      <c r="I11" s="220" t="s">
        <v>995</v>
      </c>
      <c r="J11" s="221"/>
      <c r="K11" s="222" t="s">
        <v>995</v>
      </c>
      <c r="L11" s="222" t="s">
        <v>996</v>
      </c>
      <c r="M11" s="222" t="s">
        <v>995</v>
      </c>
      <c r="N11" s="223" t="s">
        <v>997</v>
      </c>
      <c r="O11" s="212">
        <v>500</v>
      </c>
      <c r="P11" s="212">
        <v>5</v>
      </c>
      <c r="Q11" s="213"/>
      <c r="R11" s="212">
        <v>50</v>
      </c>
      <c r="S11" s="214">
        <v>40</v>
      </c>
    </row>
    <row r="12" spans="1:19" ht="12.75">
      <c r="A12" s="315" t="s">
        <v>998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7"/>
      <c r="P12" s="317"/>
      <c r="Q12" s="317"/>
      <c r="R12" s="317"/>
      <c r="S12" s="318"/>
    </row>
    <row r="13" spans="1:19" ht="22.5">
      <c r="A13" s="203">
        <v>1</v>
      </c>
      <c r="B13" s="203" t="s">
        <v>984</v>
      </c>
      <c r="C13" s="203" t="s">
        <v>999</v>
      </c>
      <c r="D13" s="203" t="s">
        <v>1000</v>
      </c>
      <c r="E13" s="203" t="s">
        <v>1001</v>
      </c>
      <c r="F13" s="204" t="s">
        <v>977</v>
      </c>
      <c r="G13" s="205">
        <v>2068</v>
      </c>
      <c r="H13" s="205">
        <v>1997</v>
      </c>
      <c r="I13" s="205" t="s">
        <v>1002</v>
      </c>
      <c r="J13" s="215">
        <v>5850</v>
      </c>
      <c r="K13" s="208" t="s">
        <v>1003</v>
      </c>
      <c r="L13" s="208" t="s">
        <v>1004</v>
      </c>
      <c r="M13" s="208" t="s">
        <v>1003</v>
      </c>
      <c r="N13" s="208" t="s">
        <v>1004</v>
      </c>
      <c r="O13" s="224">
        <v>500</v>
      </c>
      <c r="P13" s="224">
        <v>5</v>
      </c>
      <c r="Q13" s="225">
        <v>293</v>
      </c>
      <c r="R13" s="224">
        <v>50</v>
      </c>
      <c r="S13" s="214">
        <v>40</v>
      </c>
    </row>
    <row r="14" spans="1:19" ht="22.5">
      <c r="A14" s="203">
        <v>2</v>
      </c>
      <c r="B14" s="203" t="s">
        <v>1005</v>
      </c>
      <c r="C14" s="203" t="s">
        <v>1006</v>
      </c>
      <c r="D14" s="203" t="s">
        <v>1007</v>
      </c>
      <c r="E14" s="203" t="s">
        <v>1008</v>
      </c>
      <c r="F14" s="204" t="s">
        <v>1009</v>
      </c>
      <c r="G14" s="203"/>
      <c r="H14" s="205">
        <v>2007</v>
      </c>
      <c r="I14" s="205" t="s">
        <v>1010</v>
      </c>
      <c r="J14" s="215">
        <v>5600</v>
      </c>
      <c r="K14" s="208" t="s">
        <v>1011</v>
      </c>
      <c r="L14" s="208" t="s">
        <v>1012</v>
      </c>
      <c r="M14" s="208" t="s">
        <v>1011</v>
      </c>
      <c r="N14" s="208" t="s">
        <v>1012</v>
      </c>
      <c r="O14" s="209">
        <v>50</v>
      </c>
      <c r="P14" s="209">
        <v>1.7</v>
      </c>
      <c r="Q14" s="210">
        <v>100</v>
      </c>
      <c r="R14" s="209"/>
      <c r="S14" s="211"/>
    </row>
    <row r="15" spans="1:19" ht="22.5">
      <c r="A15" s="203">
        <v>3</v>
      </c>
      <c r="B15" s="203" t="s">
        <v>1013</v>
      </c>
      <c r="C15" s="203" t="s">
        <v>1014</v>
      </c>
      <c r="D15" s="203" t="s">
        <v>1015</v>
      </c>
      <c r="E15" s="203" t="s">
        <v>1016</v>
      </c>
      <c r="F15" s="204" t="s">
        <v>977</v>
      </c>
      <c r="G15" s="205">
        <v>1997</v>
      </c>
      <c r="H15" s="205">
        <v>2005</v>
      </c>
      <c r="I15" s="205" t="s">
        <v>1017</v>
      </c>
      <c r="J15" s="215">
        <v>6000</v>
      </c>
      <c r="K15" s="203" t="s">
        <v>1018</v>
      </c>
      <c r="L15" s="203" t="s">
        <v>1019</v>
      </c>
      <c r="M15" s="203" t="s">
        <v>1018</v>
      </c>
      <c r="N15" s="203" t="s">
        <v>1020</v>
      </c>
      <c r="O15" s="212">
        <v>500</v>
      </c>
      <c r="P15" s="212">
        <v>5</v>
      </c>
      <c r="Q15" s="213">
        <v>300</v>
      </c>
      <c r="R15" s="212">
        <v>50</v>
      </c>
      <c r="S15" s="214">
        <v>40</v>
      </c>
    </row>
    <row r="16" spans="1:19" ht="12.75">
      <c r="A16" s="315" t="s">
        <v>648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226"/>
      <c r="P16" s="226"/>
      <c r="Q16" s="227"/>
      <c r="R16" s="226"/>
      <c r="S16" s="228"/>
    </row>
    <row r="17" spans="1:19" ht="22.5">
      <c r="A17" s="203">
        <v>1</v>
      </c>
      <c r="B17" s="203" t="s">
        <v>1021</v>
      </c>
      <c r="C17" s="203" t="s">
        <v>1022</v>
      </c>
      <c r="D17" s="203" t="s">
        <v>1023</v>
      </c>
      <c r="E17" s="203" t="s">
        <v>1024</v>
      </c>
      <c r="F17" s="204" t="s">
        <v>977</v>
      </c>
      <c r="G17" s="205">
        <v>1900</v>
      </c>
      <c r="H17" s="205">
        <v>2005</v>
      </c>
      <c r="I17" s="205" t="s">
        <v>1025</v>
      </c>
      <c r="J17" s="215">
        <v>26500</v>
      </c>
      <c r="K17" s="229" t="s">
        <v>1026</v>
      </c>
      <c r="L17" s="229" t="s">
        <v>1027</v>
      </c>
      <c r="M17" s="208" t="s">
        <v>1026</v>
      </c>
      <c r="N17" s="208" t="s">
        <v>1027</v>
      </c>
      <c r="O17" s="209">
        <v>500</v>
      </c>
      <c r="P17" s="209">
        <v>5</v>
      </c>
      <c r="Q17" s="210">
        <v>1325</v>
      </c>
      <c r="R17" s="209">
        <v>50</v>
      </c>
      <c r="S17" s="211">
        <v>40</v>
      </c>
    </row>
    <row r="18" spans="1:19" ht="33.75">
      <c r="A18" s="203">
        <v>2</v>
      </c>
      <c r="B18" s="203" t="s">
        <v>1028</v>
      </c>
      <c r="C18" s="203" t="s">
        <v>1029</v>
      </c>
      <c r="D18" s="203" t="s">
        <v>1030</v>
      </c>
      <c r="E18" s="203" t="s">
        <v>1031</v>
      </c>
      <c r="F18" s="204" t="s">
        <v>977</v>
      </c>
      <c r="G18" s="205">
        <v>1598</v>
      </c>
      <c r="H18" s="205">
        <v>1996</v>
      </c>
      <c r="I18" s="205" t="s">
        <v>1032</v>
      </c>
      <c r="J18" s="215"/>
      <c r="K18" s="230" t="s">
        <v>1033</v>
      </c>
      <c r="L18" s="230" t="s">
        <v>1034</v>
      </c>
      <c r="M18" s="208" t="s">
        <v>1035</v>
      </c>
      <c r="N18" s="208" t="s">
        <v>1034</v>
      </c>
      <c r="O18" s="212">
        <v>500</v>
      </c>
      <c r="P18" s="212"/>
      <c r="Q18" s="213"/>
      <c r="R18" s="212">
        <v>50</v>
      </c>
      <c r="S18" s="231"/>
    </row>
    <row r="19" spans="1:19" ht="12.75">
      <c r="A19" s="320" t="s">
        <v>635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226"/>
      <c r="P19" s="226"/>
      <c r="Q19" s="227"/>
      <c r="R19" s="226"/>
      <c r="S19" s="226"/>
    </row>
    <row r="20" spans="1:19" ht="22.5">
      <c r="A20" s="203">
        <v>1</v>
      </c>
      <c r="B20" s="203" t="s">
        <v>1021</v>
      </c>
      <c r="C20" s="203" t="s">
        <v>1036</v>
      </c>
      <c r="D20" s="203" t="s">
        <v>1037</v>
      </c>
      <c r="E20" s="203" t="s">
        <v>1038</v>
      </c>
      <c r="F20" s="204" t="s">
        <v>977</v>
      </c>
      <c r="G20" s="205">
        <v>1995</v>
      </c>
      <c r="H20" s="205">
        <v>2006</v>
      </c>
      <c r="I20" s="205" t="s">
        <v>1039</v>
      </c>
      <c r="J20" s="215">
        <v>32900</v>
      </c>
      <c r="K20" s="208" t="s">
        <v>1040</v>
      </c>
      <c r="L20" s="208" t="s">
        <v>1041</v>
      </c>
      <c r="M20" s="208" t="s">
        <v>1040</v>
      </c>
      <c r="N20" s="208" t="s">
        <v>1041</v>
      </c>
      <c r="O20" s="209">
        <v>500</v>
      </c>
      <c r="P20" s="209">
        <v>5</v>
      </c>
      <c r="Q20" s="210">
        <v>1645</v>
      </c>
      <c r="R20" s="209">
        <v>50</v>
      </c>
      <c r="S20" s="211">
        <v>40</v>
      </c>
    </row>
    <row r="21" spans="1:19" ht="33.75">
      <c r="A21" s="203">
        <v>2</v>
      </c>
      <c r="B21" s="203" t="s">
        <v>1042</v>
      </c>
      <c r="C21" s="203" t="s">
        <v>1043</v>
      </c>
      <c r="D21" s="203" t="s">
        <v>1044</v>
      </c>
      <c r="E21" s="203" t="s">
        <v>1045</v>
      </c>
      <c r="F21" s="204" t="s">
        <v>977</v>
      </c>
      <c r="G21" s="205">
        <v>1686</v>
      </c>
      <c r="H21" s="205">
        <v>2004</v>
      </c>
      <c r="I21" s="205" t="s">
        <v>1046</v>
      </c>
      <c r="J21" s="215">
        <v>14000</v>
      </c>
      <c r="K21" s="208" t="s">
        <v>1047</v>
      </c>
      <c r="L21" s="208" t="s">
        <v>1048</v>
      </c>
      <c r="M21" s="208" t="s">
        <v>1047</v>
      </c>
      <c r="N21" s="208" t="s">
        <v>1048</v>
      </c>
      <c r="O21" s="232">
        <v>500</v>
      </c>
      <c r="P21" s="232">
        <v>5</v>
      </c>
      <c r="Q21" s="233">
        <v>700</v>
      </c>
      <c r="R21" s="232">
        <v>50</v>
      </c>
      <c r="S21" s="214">
        <v>40</v>
      </c>
    </row>
    <row r="22" spans="1:19" ht="12.75">
      <c r="A22" s="203">
        <v>3</v>
      </c>
      <c r="B22" s="203" t="s">
        <v>1049</v>
      </c>
      <c r="C22" s="203">
        <v>7211</v>
      </c>
      <c r="D22" s="203">
        <v>26765</v>
      </c>
      <c r="E22" s="203" t="s">
        <v>1050</v>
      </c>
      <c r="F22" s="204" t="s">
        <v>1051</v>
      </c>
      <c r="G22" s="205">
        <v>3595</v>
      </c>
      <c r="H22" s="205">
        <v>1987</v>
      </c>
      <c r="I22" s="205" t="s">
        <v>1052</v>
      </c>
      <c r="J22" s="234"/>
      <c r="K22" s="208" t="s">
        <v>1053</v>
      </c>
      <c r="L22" s="208" t="s">
        <v>1054</v>
      </c>
      <c r="M22" s="208"/>
      <c r="N22" s="208"/>
      <c r="O22" s="209">
        <v>80</v>
      </c>
      <c r="P22" s="209"/>
      <c r="Q22" s="210"/>
      <c r="R22" s="209">
        <v>50</v>
      </c>
      <c r="S22" s="211"/>
    </row>
    <row r="23" spans="1:19" ht="12.75">
      <c r="A23" s="203">
        <v>4</v>
      </c>
      <c r="B23" s="203" t="s">
        <v>1055</v>
      </c>
      <c r="C23" s="203" t="s">
        <v>1056</v>
      </c>
      <c r="D23" s="203">
        <v>1104651</v>
      </c>
      <c r="E23" s="203" t="s">
        <v>1057</v>
      </c>
      <c r="F23" s="204" t="s">
        <v>1051</v>
      </c>
      <c r="G23" s="203"/>
      <c r="H23" s="205">
        <v>1983</v>
      </c>
      <c r="I23" s="205" t="s">
        <v>1058</v>
      </c>
      <c r="J23" s="215"/>
      <c r="K23" s="208" t="s">
        <v>1053</v>
      </c>
      <c r="L23" s="208" t="s">
        <v>1054</v>
      </c>
      <c r="M23" s="208"/>
      <c r="N23" s="208"/>
      <c r="O23" s="212">
        <v>50</v>
      </c>
      <c r="P23" s="212"/>
      <c r="Q23" s="213"/>
      <c r="R23" s="212">
        <v>50</v>
      </c>
      <c r="S23" s="214"/>
    </row>
    <row r="24" spans="1:19" ht="12.75">
      <c r="A24" s="315" t="s">
        <v>649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7"/>
      <c r="P24" s="317"/>
      <c r="Q24" s="317"/>
      <c r="R24" s="317"/>
      <c r="S24" s="318"/>
    </row>
    <row r="25" spans="1:19" ht="22.5">
      <c r="A25" s="203">
        <v>1</v>
      </c>
      <c r="B25" s="203" t="s">
        <v>1021</v>
      </c>
      <c r="C25" s="203" t="s">
        <v>1036</v>
      </c>
      <c r="D25" s="203" t="s">
        <v>1059</v>
      </c>
      <c r="E25" s="203" t="s">
        <v>1060</v>
      </c>
      <c r="F25" s="204" t="s">
        <v>977</v>
      </c>
      <c r="G25" s="205">
        <v>1995</v>
      </c>
      <c r="H25" s="205">
        <v>2006</v>
      </c>
      <c r="I25" s="205" t="s">
        <v>1039</v>
      </c>
      <c r="J25" s="235">
        <v>36000</v>
      </c>
      <c r="K25" s="208" t="s">
        <v>1040</v>
      </c>
      <c r="L25" s="208" t="s">
        <v>1041</v>
      </c>
      <c r="M25" s="208" t="s">
        <v>1040</v>
      </c>
      <c r="N25" s="208" t="s">
        <v>1041</v>
      </c>
      <c r="O25" s="224">
        <v>500</v>
      </c>
      <c r="P25" s="224">
        <v>5</v>
      </c>
      <c r="Q25" s="225">
        <v>1800</v>
      </c>
      <c r="R25" s="224">
        <v>50</v>
      </c>
      <c r="S25" s="214">
        <v>40</v>
      </c>
    </row>
    <row r="26" spans="1:19" ht="22.5">
      <c r="A26" s="203">
        <v>2</v>
      </c>
      <c r="B26" s="203" t="s">
        <v>1021</v>
      </c>
      <c r="C26" s="203" t="s">
        <v>1061</v>
      </c>
      <c r="D26" s="203" t="s">
        <v>1062</v>
      </c>
      <c r="E26" s="203" t="s">
        <v>1063</v>
      </c>
      <c r="F26" s="204" t="s">
        <v>977</v>
      </c>
      <c r="G26" s="205">
        <v>2068</v>
      </c>
      <c r="H26" s="205">
        <v>1996</v>
      </c>
      <c r="I26" s="205" t="s">
        <v>1002</v>
      </c>
      <c r="J26" s="235"/>
      <c r="K26" s="208" t="s">
        <v>1064</v>
      </c>
      <c r="L26" s="208" t="s">
        <v>1065</v>
      </c>
      <c r="M26" s="208" t="s">
        <v>1064</v>
      </c>
      <c r="N26" s="208" t="s">
        <v>1065</v>
      </c>
      <c r="O26" s="209">
        <v>500</v>
      </c>
      <c r="P26" s="209">
        <v>5</v>
      </c>
      <c r="Q26" s="210"/>
      <c r="R26" s="209">
        <v>50</v>
      </c>
      <c r="S26" s="211"/>
    </row>
    <row r="27" spans="1:19" ht="33.75">
      <c r="A27" s="203">
        <v>3</v>
      </c>
      <c r="B27" s="203" t="s">
        <v>1066</v>
      </c>
      <c r="C27" s="203" t="s">
        <v>1067</v>
      </c>
      <c r="D27" s="203" t="s">
        <v>1068</v>
      </c>
      <c r="E27" s="203" t="s">
        <v>1069</v>
      </c>
      <c r="F27" s="204" t="s">
        <v>1070</v>
      </c>
      <c r="G27" s="203"/>
      <c r="H27" s="205">
        <v>1994</v>
      </c>
      <c r="I27" s="205" t="s">
        <v>1071</v>
      </c>
      <c r="J27" s="234"/>
      <c r="K27" s="208" t="s">
        <v>1072</v>
      </c>
      <c r="L27" s="208" t="s">
        <v>1073</v>
      </c>
      <c r="M27" s="208"/>
      <c r="N27" s="208"/>
      <c r="O27" s="212">
        <v>50</v>
      </c>
      <c r="P27" s="212"/>
      <c r="Q27" s="213"/>
      <c r="R27" s="212"/>
      <c r="S27" s="214"/>
    </row>
    <row r="28" spans="1:19" ht="12.75">
      <c r="A28" s="315" t="s">
        <v>650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226"/>
      <c r="P28" s="226"/>
      <c r="Q28" s="227"/>
      <c r="R28" s="226"/>
      <c r="S28" s="228"/>
    </row>
    <row r="29" spans="1:19" ht="33.75">
      <c r="A29" s="203">
        <v>1</v>
      </c>
      <c r="B29" s="203" t="s">
        <v>1021</v>
      </c>
      <c r="C29" s="203" t="s">
        <v>1074</v>
      </c>
      <c r="D29" s="203" t="s">
        <v>1075</v>
      </c>
      <c r="E29" s="203" t="s">
        <v>1076</v>
      </c>
      <c r="F29" s="204" t="s">
        <v>1077</v>
      </c>
      <c r="G29" s="205">
        <v>1995</v>
      </c>
      <c r="H29" s="205">
        <v>2006</v>
      </c>
      <c r="I29" s="205" t="s">
        <v>1039</v>
      </c>
      <c r="J29" s="206">
        <v>36000</v>
      </c>
      <c r="K29" s="208" t="s">
        <v>1040</v>
      </c>
      <c r="L29" s="208" t="s">
        <v>1041</v>
      </c>
      <c r="M29" s="208" t="s">
        <v>1040</v>
      </c>
      <c r="N29" s="208" t="s">
        <v>1041</v>
      </c>
      <c r="O29" s="224">
        <v>500</v>
      </c>
      <c r="P29" s="224">
        <v>5</v>
      </c>
      <c r="Q29" s="225">
        <v>1800</v>
      </c>
      <c r="R29" s="224">
        <v>50</v>
      </c>
      <c r="S29" s="214">
        <v>40</v>
      </c>
    </row>
    <row r="30" spans="1:19" ht="33.75">
      <c r="A30" s="203">
        <v>2</v>
      </c>
      <c r="B30" s="203" t="s">
        <v>1078</v>
      </c>
      <c r="C30" s="203" t="s">
        <v>1079</v>
      </c>
      <c r="D30" s="203" t="s">
        <v>1080</v>
      </c>
      <c r="E30" s="203" t="s">
        <v>1081</v>
      </c>
      <c r="F30" s="204" t="s">
        <v>1077</v>
      </c>
      <c r="G30" s="205">
        <v>1896</v>
      </c>
      <c r="H30" s="205">
        <v>1999</v>
      </c>
      <c r="I30" s="205" t="s">
        <v>1082</v>
      </c>
      <c r="J30" s="206"/>
      <c r="K30" s="208" t="s">
        <v>1053</v>
      </c>
      <c r="L30" s="208" t="s">
        <v>1054</v>
      </c>
      <c r="M30" s="208" t="s">
        <v>1053</v>
      </c>
      <c r="N30" s="208" t="s">
        <v>1054</v>
      </c>
      <c r="O30" s="209">
        <v>500</v>
      </c>
      <c r="P30" s="209">
        <v>5</v>
      </c>
      <c r="Q30" s="210"/>
      <c r="R30" s="209">
        <v>50</v>
      </c>
      <c r="S30" s="211"/>
    </row>
    <row r="31" spans="1:19" ht="33.75">
      <c r="A31" s="203">
        <v>3</v>
      </c>
      <c r="B31" s="203" t="s">
        <v>1083</v>
      </c>
      <c r="C31" s="203" t="s">
        <v>317</v>
      </c>
      <c r="D31" s="203" t="s">
        <v>1084</v>
      </c>
      <c r="E31" s="203" t="s">
        <v>1085</v>
      </c>
      <c r="F31" s="204" t="s">
        <v>1086</v>
      </c>
      <c r="G31" s="203"/>
      <c r="H31" s="205">
        <v>2005</v>
      </c>
      <c r="I31" s="205" t="s">
        <v>1087</v>
      </c>
      <c r="J31" s="234"/>
      <c r="K31" s="236" t="s">
        <v>1088</v>
      </c>
      <c r="L31" s="236" t="s">
        <v>1089</v>
      </c>
      <c r="M31" s="236"/>
      <c r="N31" s="236"/>
      <c r="O31" s="212">
        <v>50</v>
      </c>
      <c r="P31" s="212"/>
      <c r="Q31" s="213"/>
      <c r="R31" s="212"/>
      <c r="S31" s="231"/>
    </row>
    <row r="32" spans="1:19" ht="12.75">
      <c r="A32" s="324" t="s">
        <v>651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226"/>
      <c r="P32" s="226"/>
      <c r="Q32" s="227"/>
      <c r="R32" s="226"/>
      <c r="S32" s="228"/>
    </row>
    <row r="33" spans="1:19" ht="33.75">
      <c r="A33" s="203">
        <v>1</v>
      </c>
      <c r="B33" s="203" t="s">
        <v>973</v>
      </c>
      <c r="C33" s="203" t="s">
        <v>1090</v>
      </c>
      <c r="D33" s="203" t="s">
        <v>1091</v>
      </c>
      <c r="E33" s="203" t="s">
        <v>1092</v>
      </c>
      <c r="F33" s="204" t="s">
        <v>1093</v>
      </c>
      <c r="G33" s="203">
        <v>2461</v>
      </c>
      <c r="H33" s="205">
        <v>1988</v>
      </c>
      <c r="I33" s="237" t="s">
        <v>1094</v>
      </c>
      <c r="J33" s="215"/>
      <c r="K33" s="238" t="s">
        <v>1095</v>
      </c>
      <c r="L33" s="238" t="s">
        <v>1096</v>
      </c>
      <c r="M33" s="238"/>
      <c r="N33" s="238"/>
      <c r="O33" s="239">
        <v>500</v>
      </c>
      <c r="P33" s="209">
        <v>5</v>
      </c>
      <c r="Q33" s="210"/>
      <c r="R33" s="209">
        <v>50</v>
      </c>
      <c r="S33" s="209"/>
    </row>
    <row r="34" spans="1:19" ht="33.75">
      <c r="A34" s="203">
        <v>2</v>
      </c>
      <c r="B34" s="203" t="s">
        <v>1097</v>
      </c>
      <c r="C34" s="203" t="s">
        <v>1098</v>
      </c>
      <c r="D34" s="203">
        <v>362790</v>
      </c>
      <c r="E34" s="203"/>
      <c r="F34" s="204" t="s">
        <v>1099</v>
      </c>
      <c r="G34" s="203"/>
      <c r="H34" s="203"/>
      <c r="I34" s="203"/>
      <c r="J34" s="234"/>
      <c r="K34" s="238" t="s">
        <v>1100</v>
      </c>
      <c r="L34" s="238" t="s">
        <v>1101</v>
      </c>
      <c r="M34" s="208"/>
      <c r="N34" s="208"/>
      <c r="O34" s="214">
        <v>50</v>
      </c>
      <c r="P34" s="232"/>
      <c r="Q34" s="233"/>
      <c r="R34" s="232"/>
      <c r="S34" s="232"/>
    </row>
    <row r="35" spans="1:19" ht="12.75">
      <c r="A35" s="203">
        <v>3</v>
      </c>
      <c r="B35" s="203" t="s">
        <v>1102</v>
      </c>
      <c r="C35" s="203" t="s">
        <v>1103</v>
      </c>
      <c r="D35" s="203">
        <v>423401</v>
      </c>
      <c r="E35" s="203" t="s">
        <v>1104</v>
      </c>
      <c r="F35" s="204" t="s">
        <v>1105</v>
      </c>
      <c r="G35" s="203"/>
      <c r="H35" s="205">
        <v>1981</v>
      </c>
      <c r="I35" s="237" t="s">
        <v>1106</v>
      </c>
      <c r="J35" s="234"/>
      <c r="K35" s="238" t="s">
        <v>1107</v>
      </c>
      <c r="L35" s="238" t="s">
        <v>1108</v>
      </c>
      <c r="M35" s="208"/>
      <c r="N35" s="208"/>
      <c r="O35" s="209">
        <v>80</v>
      </c>
      <c r="P35" s="209"/>
      <c r="Q35" s="210"/>
      <c r="R35" s="209">
        <v>50</v>
      </c>
      <c r="S35" s="209"/>
    </row>
    <row r="36" spans="1:19" ht="22.5">
      <c r="A36" s="203">
        <v>4</v>
      </c>
      <c r="B36" s="203" t="s">
        <v>1109</v>
      </c>
      <c r="C36" s="203" t="s">
        <v>1110</v>
      </c>
      <c r="D36" s="203">
        <v>18040</v>
      </c>
      <c r="E36" s="203" t="s">
        <v>1111</v>
      </c>
      <c r="F36" s="204" t="s">
        <v>1105</v>
      </c>
      <c r="G36" s="203"/>
      <c r="H36" s="205">
        <v>1985</v>
      </c>
      <c r="I36" s="237" t="s">
        <v>1112</v>
      </c>
      <c r="J36" s="234"/>
      <c r="K36" s="238" t="s">
        <v>1113</v>
      </c>
      <c r="L36" s="238" t="s">
        <v>1114</v>
      </c>
      <c r="M36" s="208"/>
      <c r="N36" s="208"/>
      <c r="O36" s="209">
        <v>50</v>
      </c>
      <c r="P36" s="209"/>
      <c r="Q36" s="210"/>
      <c r="R36" s="209"/>
      <c r="S36" s="209"/>
    </row>
    <row r="37" spans="1:19" ht="33.75">
      <c r="A37" s="203">
        <v>5</v>
      </c>
      <c r="B37" s="203" t="s">
        <v>1115</v>
      </c>
      <c r="C37" s="203" t="s">
        <v>1116</v>
      </c>
      <c r="D37" s="203" t="s">
        <v>1117</v>
      </c>
      <c r="E37" s="203" t="s">
        <v>1118</v>
      </c>
      <c r="F37" s="204" t="s">
        <v>977</v>
      </c>
      <c r="G37" s="203">
        <v>1248</v>
      </c>
      <c r="H37" s="205">
        <v>2010</v>
      </c>
      <c r="I37" s="237" t="s">
        <v>1119</v>
      </c>
      <c r="J37" s="240">
        <v>35000</v>
      </c>
      <c r="K37" s="238" t="s">
        <v>1120</v>
      </c>
      <c r="L37" s="238" t="s">
        <v>1121</v>
      </c>
      <c r="M37" s="238" t="s">
        <v>1120</v>
      </c>
      <c r="N37" s="238" t="s">
        <v>1122</v>
      </c>
      <c r="O37" s="231">
        <v>500</v>
      </c>
      <c r="P37" s="212">
        <v>5</v>
      </c>
      <c r="Q37" s="213">
        <v>1750</v>
      </c>
      <c r="R37" s="212">
        <v>50</v>
      </c>
      <c r="S37" s="212">
        <v>40</v>
      </c>
    </row>
    <row r="38" spans="1:19" ht="12.75">
      <c r="A38" s="320" t="s">
        <v>673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226"/>
      <c r="P38" s="226"/>
      <c r="Q38" s="227"/>
      <c r="R38" s="226"/>
      <c r="S38" s="228"/>
    </row>
    <row r="39" spans="1:19" ht="22.5">
      <c r="A39" s="216">
        <v>2</v>
      </c>
      <c r="B39" s="217" t="s">
        <v>1078</v>
      </c>
      <c r="C39" s="217" t="s">
        <v>1123</v>
      </c>
      <c r="D39" s="217" t="s">
        <v>1124</v>
      </c>
      <c r="E39" s="217" t="s">
        <v>1125</v>
      </c>
      <c r="F39" s="218" t="s">
        <v>977</v>
      </c>
      <c r="G39" s="217">
        <v>1896</v>
      </c>
      <c r="H39" s="217">
        <v>2005</v>
      </c>
      <c r="I39" s="217" t="s">
        <v>1126</v>
      </c>
      <c r="J39" s="241">
        <v>41600</v>
      </c>
      <c r="K39" s="203" t="s">
        <v>1127</v>
      </c>
      <c r="L39" s="242" t="s">
        <v>1122</v>
      </c>
      <c r="M39" s="203" t="s">
        <v>1127</v>
      </c>
      <c r="N39" s="243"/>
      <c r="O39" s="209">
        <v>500</v>
      </c>
      <c r="P39" s="209">
        <v>5</v>
      </c>
      <c r="Q39" s="209">
        <v>2080</v>
      </c>
      <c r="R39" s="209">
        <v>50</v>
      </c>
      <c r="S39" s="209">
        <v>40</v>
      </c>
    </row>
    <row r="40" spans="1:19" ht="12.75">
      <c r="A40" s="319" t="s">
        <v>652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244"/>
      <c r="P40" s="226"/>
      <c r="Q40" s="226"/>
      <c r="R40" s="226"/>
      <c r="S40" s="226"/>
    </row>
    <row r="41" spans="1:19" ht="22.5">
      <c r="A41" s="203">
        <v>1</v>
      </c>
      <c r="B41" s="203" t="s">
        <v>1128</v>
      </c>
      <c r="C41" s="203" t="s">
        <v>1129</v>
      </c>
      <c r="D41" s="203" t="s">
        <v>1130</v>
      </c>
      <c r="E41" s="203" t="s">
        <v>1131</v>
      </c>
      <c r="F41" s="204" t="s">
        <v>977</v>
      </c>
      <c r="G41" s="205">
        <v>1598</v>
      </c>
      <c r="H41" s="205">
        <v>2011</v>
      </c>
      <c r="I41" s="205" t="s">
        <v>1132</v>
      </c>
      <c r="J41" s="203">
        <v>48000</v>
      </c>
      <c r="K41" s="203" t="s">
        <v>1132</v>
      </c>
      <c r="L41" s="203" t="s">
        <v>1133</v>
      </c>
      <c r="M41" s="236" t="s">
        <v>1132</v>
      </c>
      <c r="N41" s="236" t="s">
        <v>1133</v>
      </c>
      <c r="O41" s="209">
        <v>500</v>
      </c>
      <c r="P41" s="209">
        <v>5</v>
      </c>
      <c r="Q41" s="209">
        <v>2400</v>
      </c>
      <c r="R41" s="209">
        <v>50</v>
      </c>
      <c r="S41" s="209">
        <v>40</v>
      </c>
    </row>
    <row r="42" spans="1:19" ht="12.75">
      <c r="A42" s="315" t="s">
        <v>657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7"/>
      <c r="P42" s="317"/>
      <c r="Q42" s="317"/>
      <c r="R42" s="317"/>
      <c r="S42" s="317"/>
    </row>
    <row r="43" spans="1:19" ht="33.75">
      <c r="A43" s="203">
        <v>1</v>
      </c>
      <c r="B43" s="203" t="s">
        <v>1134</v>
      </c>
      <c r="C43" s="203" t="s">
        <v>1135</v>
      </c>
      <c r="D43" s="203" t="s">
        <v>1136</v>
      </c>
      <c r="E43" s="203" t="s">
        <v>1137</v>
      </c>
      <c r="F43" s="204" t="s">
        <v>977</v>
      </c>
      <c r="G43" s="205">
        <v>1598</v>
      </c>
      <c r="H43" s="205">
        <v>1996</v>
      </c>
      <c r="I43" s="205" t="s">
        <v>1138</v>
      </c>
      <c r="J43" s="215"/>
      <c r="K43" s="208" t="s">
        <v>978</v>
      </c>
      <c r="L43" s="208" t="s">
        <v>979</v>
      </c>
      <c r="M43" s="208"/>
      <c r="N43" s="245"/>
      <c r="O43" s="224">
        <v>500</v>
      </c>
      <c r="P43" s="246"/>
      <c r="Q43" s="224"/>
      <c r="R43" s="224">
        <v>50</v>
      </c>
      <c r="S43" s="246"/>
    </row>
    <row r="44" spans="1:19" ht="22.5">
      <c r="A44" s="203">
        <v>2</v>
      </c>
      <c r="B44" s="203" t="s">
        <v>1128</v>
      </c>
      <c r="C44" s="203" t="s">
        <v>1139</v>
      </c>
      <c r="D44" s="203" t="s">
        <v>1140</v>
      </c>
      <c r="E44" s="203" t="s">
        <v>1141</v>
      </c>
      <c r="F44" s="204" t="s">
        <v>977</v>
      </c>
      <c r="G44" s="205">
        <v>1108</v>
      </c>
      <c r="H44" s="205">
        <v>2004</v>
      </c>
      <c r="I44" s="205" t="s">
        <v>1142</v>
      </c>
      <c r="J44" s="215">
        <v>10300</v>
      </c>
      <c r="K44" s="208" t="s">
        <v>1143</v>
      </c>
      <c r="L44" s="208" t="s">
        <v>1144</v>
      </c>
      <c r="M44" s="208" t="s">
        <v>1143</v>
      </c>
      <c r="N44" s="208" t="s">
        <v>1144</v>
      </c>
      <c r="O44" s="209">
        <v>500</v>
      </c>
      <c r="P44" s="209">
        <v>5</v>
      </c>
      <c r="Q44" s="209">
        <v>515</v>
      </c>
      <c r="R44" s="209">
        <v>50</v>
      </c>
      <c r="S44" s="211">
        <v>40</v>
      </c>
    </row>
    <row r="45" spans="1:19" ht="33.75">
      <c r="A45" s="203">
        <v>3</v>
      </c>
      <c r="B45" s="203" t="s">
        <v>1115</v>
      </c>
      <c r="C45" s="203" t="s">
        <v>1145</v>
      </c>
      <c r="D45" s="203" t="s">
        <v>1146</v>
      </c>
      <c r="E45" s="203" t="s">
        <v>1147</v>
      </c>
      <c r="F45" s="204" t="s">
        <v>977</v>
      </c>
      <c r="G45" s="205">
        <v>1599</v>
      </c>
      <c r="H45" s="205">
        <v>1998</v>
      </c>
      <c r="I45" s="205" t="s">
        <v>1148</v>
      </c>
      <c r="J45" s="215"/>
      <c r="K45" s="208" t="s">
        <v>1149</v>
      </c>
      <c r="L45" s="208" t="s">
        <v>1150</v>
      </c>
      <c r="M45" s="208"/>
      <c r="N45" s="245"/>
      <c r="O45" s="212">
        <v>500</v>
      </c>
      <c r="P45" s="231"/>
      <c r="Q45" s="212"/>
      <c r="R45" s="212">
        <v>50</v>
      </c>
      <c r="S45" s="231"/>
    </row>
    <row r="46" spans="1:19" ht="12.75">
      <c r="A46" s="315" t="s">
        <v>1546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7"/>
      <c r="P46" s="317"/>
      <c r="Q46" s="317"/>
      <c r="R46" s="317"/>
      <c r="S46" s="318"/>
    </row>
    <row r="47" spans="1:19" ht="33.75">
      <c r="A47" s="203">
        <v>1</v>
      </c>
      <c r="B47" s="203" t="s">
        <v>1151</v>
      </c>
      <c r="C47" s="203" t="s">
        <v>1152</v>
      </c>
      <c r="D47" s="203" t="s">
        <v>1153</v>
      </c>
      <c r="E47" s="203" t="s">
        <v>1154</v>
      </c>
      <c r="F47" s="204" t="s">
        <v>977</v>
      </c>
      <c r="G47" s="205">
        <v>1498</v>
      </c>
      <c r="H47" s="205">
        <v>1999</v>
      </c>
      <c r="I47" s="205">
        <v>36370</v>
      </c>
      <c r="J47" s="215"/>
      <c r="K47" s="208" t="s">
        <v>1155</v>
      </c>
      <c r="L47" s="208" t="s">
        <v>1156</v>
      </c>
      <c r="M47" s="245"/>
      <c r="N47" s="245"/>
      <c r="O47" s="224">
        <v>500</v>
      </c>
      <c r="P47" s="224"/>
      <c r="Q47" s="224"/>
      <c r="R47" s="224">
        <v>50</v>
      </c>
      <c r="S47" s="246"/>
    </row>
    <row r="48" spans="1:19" ht="22.5">
      <c r="A48" s="203">
        <v>2</v>
      </c>
      <c r="B48" s="203" t="s">
        <v>1157</v>
      </c>
      <c r="C48" s="203" t="s">
        <v>1158</v>
      </c>
      <c r="D48" s="203" t="s">
        <v>1159</v>
      </c>
      <c r="E48" s="203" t="s">
        <v>1160</v>
      </c>
      <c r="F48" s="204" t="s">
        <v>977</v>
      </c>
      <c r="G48" s="205">
        <v>1108</v>
      </c>
      <c r="H48" s="205">
        <v>2004</v>
      </c>
      <c r="I48" s="205">
        <v>38189</v>
      </c>
      <c r="J48" s="215">
        <v>9000</v>
      </c>
      <c r="K48" s="208" t="s">
        <v>1161</v>
      </c>
      <c r="L48" s="208" t="s">
        <v>1162</v>
      </c>
      <c r="M48" s="208" t="s">
        <v>1161</v>
      </c>
      <c r="N48" s="208" t="s">
        <v>1162</v>
      </c>
      <c r="O48" s="209">
        <v>500</v>
      </c>
      <c r="P48" s="209">
        <v>5</v>
      </c>
      <c r="Q48" s="209">
        <v>450</v>
      </c>
      <c r="R48" s="209">
        <v>50</v>
      </c>
      <c r="S48" s="211">
        <v>40</v>
      </c>
    </row>
    <row r="49" spans="1:19" ht="22.5">
      <c r="A49" s="203">
        <v>3</v>
      </c>
      <c r="B49" s="203" t="s">
        <v>1157</v>
      </c>
      <c r="C49" s="203" t="s">
        <v>1163</v>
      </c>
      <c r="D49" s="203" t="s">
        <v>1164</v>
      </c>
      <c r="E49" s="203" t="s">
        <v>1165</v>
      </c>
      <c r="F49" s="204" t="s">
        <v>977</v>
      </c>
      <c r="G49" s="205">
        <v>899</v>
      </c>
      <c r="H49" s="205">
        <v>2002</v>
      </c>
      <c r="I49" s="205">
        <v>37333</v>
      </c>
      <c r="J49" s="215">
        <v>4500</v>
      </c>
      <c r="K49" s="208" t="s">
        <v>1166</v>
      </c>
      <c r="L49" s="208" t="s">
        <v>1167</v>
      </c>
      <c r="M49" s="208" t="s">
        <v>1166</v>
      </c>
      <c r="N49" s="208" t="s">
        <v>1167</v>
      </c>
      <c r="O49" s="232">
        <v>500</v>
      </c>
      <c r="P49" s="232">
        <v>5</v>
      </c>
      <c r="Q49" s="232">
        <v>225</v>
      </c>
      <c r="R49" s="232">
        <v>50</v>
      </c>
      <c r="S49" s="214">
        <v>40</v>
      </c>
    </row>
    <row r="50" spans="1:19" ht="22.5">
      <c r="A50" s="203">
        <v>4</v>
      </c>
      <c r="B50" s="203" t="s">
        <v>1157</v>
      </c>
      <c r="C50" s="203" t="s">
        <v>1168</v>
      </c>
      <c r="D50" s="203" t="s">
        <v>1169</v>
      </c>
      <c r="E50" s="203" t="s">
        <v>1170</v>
      </c>
      <c r="F50" s="204" t="s">
        <v>977</v>
      </c>
      <c r="G50" s="205">
        <v>899</v>
      </c>
      <c r="H50" s="205">
        <v>2001</v>
      </c>
      <c r="I50" s="205">
        <v>37165</v>
      </c>
      <c r="J50" s="215"/>
      <c r="K50" s="208" t="s">
        <v>1171</v>
      </c>
      <c r="L50" s="208" t="s">
        <v>1172</v>
      </c>
      <c r="M50" s="208"/>
      <c r="N50" s="208"/>
      <c r="O50" s="209">
        <v>500</v>
      </c>
      <c r="P50" s="209"/>
      <c r="Q50" s="209"/>
      <c r="R50" s="209">
        <v>50</v>
      </c>
      <c r="S50" s="247"/>
    </row>
    <row r="51" spans="1:19" ht="22.5">
      <c r="A51" s="203">
        <v>5</v>
      </c>
      <c r="B51" s="203" t="s">
        <v>1157</v>
      </c>
      <c r="C51" s="203" t="s">
        <v>1163</v>
      </c>
      <c r="D51" s="203" t="s">
        <v>1173</v>
      </c>
      <c r="E51" s="203" t="s">
        <v>1174</v>
      </c>
      <c r="F51" s="204" t="s">
        <v>977</v>
      </c>
      <c r="G51" s="205">
        <v>899</v>
      </c>
      <c r="H51" s="205">
        <v>2002</v>
      </c>
      <c r="I51" s="205">
        <v>37333</v>
      </c>
      <c r="J51" s="215">
        <v>4200</v>
      </c>
      <c r="K51" s="208" t="s">
        <v>1166</v>
      </c>
      <c r="L51" s="208" t="s">
        <v>1167</v>
      </c>
      <c r="M51" s="208" t="s">
        <v>1166</v>
      </c>
      <c r="N51" s="208" t="s">
        <v>1167</v>
      </c>
      <c r="O51" s="232">
        <v>500</v>
      </c>
      <c r="P51" s="232">
        <v>5</v>
      </c>
      <c r="Q51" s="232">
        <v>210</v>
      </c>
      <c r="R51" s="232">
        <v>50</v>
      </c>
      <c r="S51" s="248">
        <v>40</v>
      </c>
    </row>
    <row r="52" spans="1:19" ht="22.5">
      <c r="A52" s="203">
        <v>6</v>
      </c>
      <c r="B52" s="203" t="s">
        <v>1175</v>
      </c>
      <c r="C52" s="203" t="s">
        <v>1176</v>
      </c>
      <c r="D52" s="203" t="s">
        <v>1177</v>
      </c>
      <c r="E52" s="203" t="s">
        <v>1178</v>
      </c>
      <c r="F52" s="204" t="s">
        <v>1179</v>
      </c>
      <c r="G52" s="205">
        <v>2299</v>
      </c>
      <c r="H52" s="205">
        <v>1999</v>
      </c>
      <c r="I52" s="205">
        <v>39216</v>
      </c>
      <c r="J52" s="215">
        <v>22000</v>
      </c>
      <c r="K52" s="208" t="s">
        <v>1180</v>
      </c>
      <c r="L52" s="208" t="s">
        <v>1181</v>
      </c>
      <c r="M52" s="208" t="s">
        <v>1180</v>
      </c>
      <c r="N52" s="208" t="s">
        <v>1181</v>
      </c>
      <c r="O52" s="209">
        <v>500</v>
      </c>
      <c r="P52" s="209">
        <v>5</v>
      </c>
      <c r="Q52" s="209">
        <v>1100</v>
      </c>
      <c r="R52" s="209">
        <v>50</v>
      </c>
      <c r="S52" s="247">
        <v>40</v>
      </c>
    </row>
    <row r="53" spans="1:19" ht="33.75">
      <c r="A53" s="203">
        <v>7</v>
      </c>
      <c r="B53" s="203" t="s">
        <v>1175</v>
      </c>
      <c r="C53" s="203" t="s">
        <v>1176</v>
      </c>
      <c r="D53" s="203" t="s">
        <v>1182</v>
      </c>
      <c r="E53" s="203" t="s">
        <v>1183</v>
      </c>
      <c r="F53" s="204" t="s">
        <v>1179</v>
      </c>
      <c r="G53" s="205">
        <v>2299</v>
      </c>
      <c r="H53" s="205">
        <v>2000</v>
      </c>
      <c r="I53" s="205">
        <v>36642</v>
      </c>
      <c r="J53" s="215"/>
      <c r="K53" s="208" t="s">
        <v>1180</v>
      </c>
      <c r="L53" s="208" t="s">
        <v>1181</v>
      </c>
      <c r="M53" s="208"/>
      <c r="N53" s="208"/>
      <c r="O53" s="232">
        <v>500</v>
      </c>
      <c r="P53" s="232"/>
      <c r="Q53" s="232"/>
      <c r="R53" s="232">
        <v>50</v>
      </c>
      <c r="S53" s="248"/>
    </row>
    <row r="54" spans="1:19" ht="22.5">
      <c r="A54" s="203">
        <v>8</v>
      </c>
      <c r="B54" s="203" t="s">
        <v>1184</v>
      </c>
      <c r="C54" s="203" t="s">
        <v>1185</v>
      </c>
      <c r="D54" s="203" t="s">
        <v>1186</v>
      </c>
      <c r="E54" s="203" t="s">
        <v>1187</v>
      </c>
      <c r="F54" s="204" t="s">
        <v>1188</v>
      </c>
      <c r="G54" s="205">
        <v>9572</v>
      </c>
      <c r="H54" s="205">
        <v>1994</v>
      </c>
      <c r="I54" s="205">
        <v>39506</v>
      </c>
      <c r="J54" s="249"/>
      <c r="K54" s="208" t="s">
        <v>982</v>
      </c>
      <c r="L54" s="208" t="s">
        <v>983</v>
      </c>
      <c r="M54" s="208"/>
      <c r="N54" s="208"/>
      <c r="O54" s="209">
        <v>1000</v>
      </c>
      <c r="P54" s="209"/>
      <c r="Q54" s="209"/>
      <c r="R54" s="209">
        <v>50</v>
      </c>
      <c r="S54" s="247"/>
    </row>
    <row r="55" spans="1:19" ht="22.5">
      <c r="A55" s="203">
        <v>9</v>
      </c>
      <c r="B55" s="203" t="s">
        <v>1189</v>
      </c>
      <c r="C55" s="203" t="s">
        <v>1190</v>
      </c>
      <c r="D55" s="203" t="s">
        <v>1191</v>
      </c>
      <c r="E55" s="203" t="s">
        <v>1192</v>
      </c>
      <c r="F55" s="204" t="s">
        <v>1188</v>
      </c>
      <c r="G55" s="205">
        <v>11967</v>
      </c>
      <c r="H55" s="205">
        <v>1993</v>
      </c>
      <c r="I55" s="205">
        <v>34235</v>
      </c>
      <c r="J55" s="249"/>
      <c r="K55" s="208" t="s">
        <v>1193</v>
      </c>
      <c r="L55" s="208" t="s">
        <v>1194</v>
      </c>
      <c r="M55" s="208"/>
      <c r="N55" s="208"/>
      <c r="O55" s="232">
        <v>1000</v>
      </c>
      <c r="P55" s="232"/>
      <c r="Q55" s="232"/>
      <c r="R55" s="232">
        <v>50</v>
      </c>
      <c r="S55" s="248"/>
    </row>
    <row r="56" spans="1:19" ht="22.5">
      <c r="A56" s="203">
        <v>10</v>
      </c>
      <c r="B56" s="203" t="s">
        <v>1195</v>
      </c>
      <c r="C56" s="203">
        <v>35509</v>
      </c>
      <c r="D56" s="203" t="s">
        <v>1196</v>
      </c>
      <c r="E56" s="203" t="s">
        <v>1197</v>
      </c>
      <c r="F56" s="204" t="s">
        <v>1099</v>
      </c>
      <c r="G56" s="205">
        <v>2499</v>
      </c>
      <c r="H56" s="205">
        <v>2000</v>
      </c>
      <c r="I56" s="205">
        <v>36955</v>
      </c>
      <c r="J56" s="249"/>
      <c r="K56" s="208" t="s">
        <v>1198</v>
      </c>
      <c r="L56" s="208" t="s">
        <v>1199</v>
      </c>
      <c r="M56" s="208"/>
      <c r="N56" s="208"/>
      <c r="O56" s="209">
        <v>500</v>
      </c>
      <c r="P56" s="209"/>
      <c r="Q56" s="209"/>
      <c r="R56" s="209">
        <v>50</v>
      </c>
      <c r="S56" s="247"/>
    </row>
    <row r="57" spans="1:19" ht="22.5">
      <c r="A57" s="203">
        <v>11</v>
      </c>
      <c r="B57" s="203" t="s">
        <v>1200</v>
      </c>
      <c r="C57" s="203" t="s">
        <v>1201</v>
      </c>
      <c r="D57" s="203">
        <v>3219</v>
      </c>
      <c r="E57" s="203" t="s">
        <v>1202</v>
      </c>
      <c r="F57" s="204" t="s">
        <v>1203</v>
      </c>
      <c r="G57" s="205">
        <v>3000</v>
      </c>
      <c r="H57" s="205">
        <v>2001</v>
      </c>
      <c r="I57" s="205">
        <v>37062</v>
      </c>
      <c r="J57" s="215">
        <v>35000</v>
      </c>
      <c r="K57" s="208" t="s">
        <v>1204</v>
      </c>
      <c r="L57" s="208" t="s">
        <v>1205</v>
      </c>
      <c r="M57" s="208" t="s">
        <v>1204</v>
      </c>
      <c r="N57" s="208" t="s">
        <v>1205</v>
      </c>
      <c r="O57" s="232">
        <v>80</v>
      </c>
      <c r="P57" s="232">
        <v>1.7</v>
      </c>
      <c r="Q57" s="232">
        <v>595</v>
      </c>
      <c r="R57" s="232">
        <v>50</v>
      </c>
      <c r="S57" s="248"/>
    </row>
    <row r="58" spans="1:19" ht="12.75">
      <c r="A58" s="203">
        <v>12</v>
      </c>
      <c r="B58" s="203" t="s">
        <v>1206</v>
      </c>
      <c r="C58" s="203">
        <v>3512</v>
      </c>
      <c r="D58" s="203">
        <v>71289</v>
      </c>
      <c r="E58" s="203" t="s">
        <v>1207</v>
      </c>
      <c r="F58" s="204" t="s">
        <v>1203</v>
      </c>
      <c r="G58" s="205">
        <v>2502</v>
      </c>
      <c r="H58" s="205">
        <v>1993</v>
      </c>
      <c r="I58" s="205">
        <v>34120</v>
      </c>
      <c r="J58" s="215"/>
      <c r="K58" s="208" t="s">
        <v>1053</v>
      </c>
      <c r="L58" s="208" t="s">
        <v>1054</v>
      </c>
      <c r="M58" s="208"/>
      <c r="N58" s="208"/>
      <c r="O58" s="209">
        <v>80</v>
      </c>
      <c r="P58" s="209"/>
      <c r="Q58" s="209"/>
      <c r="R58" s="209">
        <v>50</v>
      </c>
      <c r="S58" s="247"/>
    </row>
    <row r="59" spans="1:19" ht="22.5">
      <c r="A59" s="203">
        <v>13</v>
      </c>
      <c r="B59" s="203" t="s">
        <v>1200</v>
      </c>
      <c r="C59" s="203" t="s">
        <v>1208</v>
      </c>
      <c r="D59" s="203" t="s">
        <v>1209</v>
      </c>
      <c r="E59" s="203" t="s">
        <v>1210</v>
      </c>
      <c r="F59" s="204" t="s">
        <v>1203</v>
      </c>
      <c r="G59" s="205">
        <v>4000</v>
      </c>
      <c r="H59" s="205">
        <v>2007</v>
      </c>
      <c r="I59" s="205">
        <v>39211</v>
      </c>
      <c r="J59" s="215">
        <v>105000</v>
      </c>
      <c r="K59" s="208" t="s">
        <v>1180</v>
      </c>
      <c r="L59" s="208" t="s">
        <v>1181</v>
      </c>
      <c r="M59" s="208" t="s">
        <v>1180</v>
      </c>
      <c r="N59" s="208" t="s">
        <v>1181</v>
      </c>
      <c r="O59" s="224">
        <v>80</v>
      </c>
      <c r="P59" s="214">
        <v>1.7</v>
      </c>
      <c r="Q59" s="232">
        <v>1785</v>
      </c>
      <c r="R59" s="232">
        <v>50</v>
      </c>
      <c r="S59" s="248"/>
    </row>
    <row r="60" spans="1:19" ht="22.5">
      <c r="A60" s="203">
        <v>14</v>
      </c>
      <c r="B60" s="203" t="s">
        <v>1200</v>
      </c>
      <c r="C60" s="203" t="s">
        <v>1208</v>
      </c>
      <c r="D60" s="203" t="s">
        <v>1211</v>
      </c>
      <c r="E60" s="203" t="s">
        <v>1212</v>
      </c>
      <c r="F60" s="204" t="s">
        <v>1203</v>
      </c>
      <c r="G60" s="205">
        <v>4000</v>
      </c>
      <c r="H60" s="205">
        <v>2007</v>
      </c>
      <c r="I60" s="205">
        <v>39414</v>
      </c>
      <c r="J60" s="215">
        <v>105500</v>
      </c>
      <c r="K60" s="208" t="s">
        <v>1213</v>
      </c>
      <c r="L60" s="208" t="s">
        <v>1214</v>
      </c>
      <c r="M60" s="208" t="s">
        <v>1213</v>
      </c>
      <c r="N60" s="208" t="s">
        <v>1214</v>
      </c>
      <c r="O60" s="209">
        <v>80</v>
      </c>
      <c r="P60" s="211">
        <v>1.7</v>
      </c>
      <c r="Q60" s="209">
        <v>1794</v>
      </c>
      <c r="R60" s="209">
        <v>50</v>
      </c>
      <c r="S60" s="250"/>
    </row>
    <row r="61" spans="1:19" ht="12.75">
      <c r="A61" s="203">
        <v>15</v>
      </c>
      <c r="B61" s="203" t="s">
        <v>1215</v>
      </c>
      <c r="C61" s="203">
        <v>5430</v>
      </c>
      <c r="D61" s="203" t="s">
        <v>1216</v>
      </c>
      <c r="E61" s="203" t="s">
        <v>1217</v>
      </c>
      <c r="F61" s="204" t="s">
        <v>1203</v>
      </c>
      <c r="G61" s="205">
        <v>3965</v>
      </c>
      <c r="H61" s="205">
        <v>1996</v>
      </c>
      <c r="I61" s="205">
        <v>35192</v>
      </c>
      <c r="J61" s="215"/>
      <c r="K61" s="208" t="s">
        <v>1218</v>
      </c>
      <c r="L61" s="208" t="s">
        <v>1219</v>
      </c>
      <c r="M61" s="208"/>
      <c r="N61" s="208"/>
      <c r="O61" s="232">
        <v>80</v>
      </c>
      <c r="P61" s="214"/>
      <c r="Q61" s="232"/>
      <c r="R61" s="232">
        <v>50</v>
      </c>
      <c r="S61" s="248"/>
    </row>
    <row r="62" spans="1:19" ht="12.75">
      <c r="A62" s="203">
        <v>16</v>
      </c>
      <c r="B62" s="203" t="s">
        <v>1206</v>
      </c>
      <c r="C62" s="203" t="s">
        <v>1220</v>
      </c>
      <c r="D62" s="203">
        <v>392558</v>
      </c>
      <c r="E62" s="203" t="s">
        <v>1221</v>
      </c>
      <c r="F62" s="204" t="s">
        <v>1203</v>
      </c>
      <c r="G62" s="205">
        <v>1960</v>
      </c>
      <c r="H62" s="205">
        <v>1986</v>
      </c>
      <c r="I62" s="205">
        <v>31782</v>
      </c>
      <c r="J62" s="215"/>
      <c r="K62" s="208" t="s">
        <v>1222</v>
      </c>
      <c r="L62" s="208" t="s">
        <v>1223</v>
      </c>
      <c r="M62" s="208"/>
      <c r="N62" s="208"/>
      <c r="O62" s="209">
        <v>80</v>
      </c>
      <c r="P62" s="211"/>
      <c r="Q62" s="209"/>
      <c r="R62" s="209">
        <v>50</v>
      </c>
      <c r="S62" s="247"/>
    </row>
    <row r="63" spans="1:19" ht="22.5">
      <c r="A63" s="203">
        <v>17</v>
      </c>
      <c r="B63" s="203" t="s">
        <v>1195</v>
      </c>
      <c r="C63" s="203" t="s">
        <v>1224</v>
      </c>
      <c r="D63" s="203" t="s">
        <v>1225</v>
      </c>
      <c r="E63" s="203" t="s">
        <v>1226</v>
      </c>
      <c r="F63" s="204" t="s">
        <v>1227</v>
      </c>
      <c r="G63" s="205">
        <v>2800</v>
      </c>
      <c r="H63" s="205">
        <v>2000</v>
      </c>
      <c r="I63" s="205" t="s">
        <v>1228</v>
      </c>
      <c r="J63" s="215"/>
      <c r="K63" s="208" t="s">
        <v>1229</v>
      </c>
      <c r="L63" s="208" t="s">
        <v>1230</v>
      </c>
      <c r="M63" s="208"/>
      <c r="N63" s="208"/>
      <c r="O63" s="232">
        <v>1000</v>
      </c>
      <c r="P63" s="214"/>
      <c r="Q63" s="232"/>
      <c r="R63" s="232">
        <v>50</v>
      </c>
      <c r="S63" s="248"/>
    </row>
    <row r="64" spans="1:19" ht="22.5">
      <c r="A64" s="203">
        <v>18</v>
      </c>
      <c r="B64" s="203" t="s">
        <v>1231</v>
      </c>
      <c r="C64" s="203" t="s">
        <v>1232</v>
      </c>
      <c r="D64" s="203" t="s">
        <v>1233</v>
      </c>
      <c r="E64" s="203" t="s">
        <v>1234</v>
      </c>
      <c r="F64" s="204" t="s">
        <v>1227</v>
      </c>
      <c r="G64" s="205">
        <v>2402</v>
      </c>
      <c r="H64" s="205">
        <v>2005</v>
      </c>
      <c r="I64" s="205" t="s">
        <v>1228</v>
      </c>
      <c r="J64" s="215">
        <v>29000</v>
      </c>
      <c r="K64" s="208" t="s">
        <v>1229</v>
      </c>
      <c r="L64" s="208" t="s">
        <v>1230</v>
      </c>
      <c r="M64" s="208" t="s">
        <v>1229</v>
      </c>
      <c r="N64" s="208" t="s">
        <v>1230</v>
      </c>
      <c r="O64" s="209">
        <v>1000</v>
      </c>
      <c r="P64" s="211">
        <v>5</v>
      </c>
      <c r="Q64" s="209">
        <v>1450</v>
      </c>
      <c r="R64" s="209">
        <v>50</v>
      </c>
      <c r="S64" s="247">
        <v>40</v>
      </c>
    </row>
    <row r="65" spans="1:19" ht="22.5">
      <c r="A65" s="203">
        <v>19</v>
      </c>
      <c r="B65" s="203" t="s">
        <v>1215</v>
      </c>
      <c r="C65" s="203" t="s">
        <v>1235</v>
      </c>
      <c r="D65" s="203" t="s">
        <v>1236</v>
      </c>
      <c r="E65" s="203" t="s">
        <v>1237</v>
      </c>
      <c r="F65" s="204" t="s">
        <v>1203</v>
      </c>
      <c r="G65" s="205">
        <v>4156</v>
      </c>
      <c r="H65" s="205">
        <v>2008</v>
      </c>
      <c r="I65" s="205" t="s">
        <v>1228</v>
      </c>
      <c r="J65" s="215">
        <v>115000</v>
      </c>
      <c r="K65" s="208" t="s">
        <v>1127</v>
      </c>
      <c r="L65" s="208" t="s">
        <v>1122</v>
      </c>
      <c r="M65" s="208" t="s">
        <v>1127</v>
      </c>
      <c r="N65" s="208" t="s">
        <v>1122</v>
      </c>
      <c r="O65" s="232">
        <v>80</v>
      </c>
      <c r="P65" s="214">
        <v>1.7</v>
      </c>
      <c r="Q65" s="232">
        <v>1955</v>
      </c>
      <c r="R65" s="232">
        <v>50</v>
      </c>
      <c r="S65" s="248">
        <v>40</v>
      </c>
    </row>
    <row r="66" spans="1:19" ht="33.75">
      <c r="A66" s="203">
        <v>20</v>
      </c>
      <c r="B66" s="203" t="s">
        <v>1231</v>
      </c>
      <c r="C66" s="203" t="s">
        <v>1238</v>
      </c>
      <c r="D66" s="203" t="s">
        <v>1239</v>
      </c>
      <c r="E66" s="203" t="s">
        <v>1240</v>
      </c>
      <c r="F66" s="204" t="s">
        <v>977</v>
      </c>
      <c r="G66" s="205">
        <v>1600</v>
      </c>
      <c r="H66" s="205">
        <v>2008</v>
      </c>
      <c r="I66" s="205" t="s">
        <v>1241</v>
      </c>
      <c r="J66" s="215">
        <v>35000</v>
      </c>
      <c r="K66" s="208" t="s">
        <v>1242</v>
      </c>
      <c r="L66" s="208" t="s">
        <v>1243</v>
      </c>
      <c r="M66" s="208" t="s">
        <v>1242</v>
      </c>
      <c r="N66" s="208" t="s">
        <v>1243</v>
      </c>
      <c r="O66" s="209">
        <v>500</v>
      </c>
      <c r="P66" s="211">
        <v>5</v>
      </c>
      <c r="Q66" s="209">
        <v>1750</v>
      </c>
      <c r="R66" s="209">
        <v>50</v>
      </c>
      <c r="S66" s="247">
        <v>40</v>
      </c>
    </row>
    <row r="67" spans="1:19" ht="33.75">
      <c r="A67" s="203">
        <v>21</v>
      </c>
      <c r="B67" s="203" t="s">
        <v>1189</v>
      </c>
      <c r="C67" s="203"/>
      <c r="D67" s="203" t="s">
        <v>1244</v>
      </c>
      <c r="E67" s="203" t="s">
        <v>1245</v>
      </c>
      <c r="F67" s="204" t="s">
        <v>1188</v>
      </c>
      <c r="G67" s="205">
        <v>4580</v>
      </c>
      <c r="H67" s="205">
        <v>1999</v>
      </c>
      <c r="I67" s="205">
        <v>36529</v>
      </c>
      <c r="J67" s="215"/>
      <c r="K67" s="208" t="s">
        <v>1246</v>
      </c>
      <c r="L67" s="208" t="s">
        <v>1247</v>
      </c>
      <c r="M67" s="208"/>
      <c r="N67" s="208"/>
      <c r="O67" s="232">
        <v>1000</v>
      </c>
      <c r="P67" s="214"/>
      <c r="Q67" s="232"/>
      <c r="R67" s="232">
        <v>50</v>
      </c>
      <c r="S67" s="248"/>
    </row>
    <row r="68" spans="1:19" ht="33.75">
      <c r="A68" s="203">
        <v>22</v>
      </c>
      <c r="B68" s="203" t="s">
        <v>1078</v>
      </c>
      <c r="C68" s="203" t="s">
        <v>1248</v>
      </c>
      <c r="D68" s="203" t="s">
        <v>1249</v>
      </c>
      <c r="E68" s="203" t="s">
        <v>1250</v>
      </c>
      <c r="F68" s="204" t="s">
        <v>1188</v>
      </c>
      <c r="G68" s="205">
        <v>2500</v>
      </c>
      <c r="H68" s="205">
        <v>2004</v>
      </c>
      <c r="I68" s="205">
        <v>40151</v>
      </c>
      <c r="J68" s="215">
        <v>31000</v>
      </c>
      <c r="K68" s="208" t="s">
        <v>1251</v>
      </c>
      <c r="L68" s="208" t="s">
        <v>1252</v>
      </c>
      <c r="M68" s="208" t="s">
        <v>1251</v>
      </c>
      <c r="N68" s="208" t="s">
        <v>1252</v>
      </c>
      <c r="O68" s="209">
        <v>1000</v>
      </c>
      <c r="P68" s="211"/>
      <c r="Q68" s="209"/>
      <c r="R68" s="209">
        <v>50</v>
      </c>
      <c r="S68" s="247"/>
    </row>
    <row r="69" spans="1:19" ht="33.75">
      <c r="A69" s="203">
        <v>23</v>
      </c>
      <c r="B69" s="203" t="s">
        <v>1231</v>
      </c>
      <c r="C69" s="203" t="s">
        <v>1232</v>
      </c>
      <c r="D69" s="203" t="s">
        <v>1253</v>
      </c>
      <c r="E69" s="203" t="s">
        <v>1254</v>
      </c>
      <c r="F69" s="204" t="s">
        <v>1188</v>
      </c>
      <c r="G69" s="205">
        <v>1998</v>
      </c>
      <c r="H69" s="205">
        <v>2001</v>
      </c>
      <c r="I69" s="205">
        <v>37147</v>
      </c>
      <c r="J69" s="249"/>
      <c r="K69" s="208" t="s">
        <v>1255</v>
      </c>
      <c r="L69" s="208" t="s">
        <v>1256</v>
      </c>
      <c r="M69" s="245"/>
      <c r="N69" s="245"/>
      <c r="O69" s="232">
        <v>500</v>
      </c>
      <c r="P69" s="214"/>
      <c r="Q69" s="232"/>
      <c r="R69" s="232">
        <v>50</v>
      </c>
      <c r="S69" s="248"/>
    </row>
    <row r="70" spans="1:19" ht="22.5">
      <c r="A70" s="203">
        <v>24</v>
      </c>
      <c r="B70" s="203" t="s">
        <v>1055</v>
      </c>
      <c r="C70" s="203" t="s">
        <v>1257</v>
      </c>
      <c r="D70" s="203" t="s">
        <v>1258</v>
      </c>
      <c r="E70" s="203" t="s">
        <v>1259</v>
      </c>
      <c r="F70" s="204" t="s">
        <v>1051</v>
      </c>
      <c r="G70" s="203"/>
      <c r="H70" s="205">
        <v>1986</v>
      </c>
      <c r="I70" s="205" t="s">
        <v>1260</v>
      </c>
      <c r="J70" s="249"/>
      <c r="K70" s="208" t="s">
        <v>1222</v>
      </c>
      <c r="L70" s="208" t="s">
        <v>1223</v>
      </c>
      <c r="M70" s="245"/>
      <c r="N70" s="245"/>
      <c r="O70" s="209">
        <v>50</v>
      </c>
      <c r="P70" s="211"/>
      <c r="Q70" s="209"/>
      <c r="R70" s="209"/>
      <c r="S70" s="247"/>
    </row>
    <row r="71" spans="1:19" ht="22.5">
      <c r="A71" s="203">
        <v>25</v>
      </c>
      <c r="B71" s="203" t="s">
        <v>1055</v>
      </c>
      <c r="C71" s="203" t="s">
        <v>1261</v>
      </c>
      <c r="D71" s="203" t="s">
        <v>1262</v>
      </c>
      <c r="E71" s="203" t="s">
        <v>1263</v>
      </c>
      <c r="F71" s="204" t="s">
        <v>1051</v>
      </c>
      <c r="G71" s="203"/>
      <c r="H71" s="205">
        <v>1969</v>
      </c>
      <c r="I71" s="205" t="s">
        <v>1264</v>
      </c>
      <c r="J71" s="249"/>
      <c r="K71" s="208" t="s">
        <v>1053</v>
      </c>
      <c r="L71" s="208" t="s">
        <v>1054</v>
      </c>
      <c r="M71" s="245"/>
      <c r="N71" s="245"/>
      <c r="O71" s="232">
        <v>50</v>
      </c>
      <c r="P71" s="214"/>
      <c r="Q71" s="232"/>
      <c r="R71" s="232"/>
      <c r="S71" s="248"/>
    </row>
    <row r="72" spans="1:19" ht="22.5">
      <c r="A72" s="203">
        <v>26</v>
      </c>
      <c r="B72" s="203" t="s">
        <v>1265</v>
      </c>
      <c r="C72" s="203" t="s">
        <v>1266</v>
      </c>
      <c r="D72" s="203">
        <v>844</v>
      </c>
      <c r="E72" s="203" t="s">
        <v>1267</v>
      </c>
      <c r="F72" s="204" t="s">
        <v>1051</v>
      </c>
      <c r="G72" s="203"/>
      <c r="H72" s="205">
        <v>1996</v>
      </c>
      <c r="I72" s="205" t="s">
        <v>1268</v>
      </c>
      <c r="J72" s="249"/>
      <c r="K72" s="208" t="s">
        <v>1218</v>
      </c>
      <c r="L72" s="208" t="s">
        <v>1219</v>
      </c>
      <c r="M72" s="245"/>
      <c r="N72" s="245"/>
      <c r="O72" s="209">
        <v>50</v>
      </c>
      <c r="P72" s="211"/>
      <c r="Q72" s="209"/>
      <c r="R72" s="209"/>
      <c r="S72" s="247"/>
    </row>
    <row r="73" spans="1:19" ht="12.75">
      <c r="A73" s="203">
        <v>27</v>
      </c>
      <c r="B73" s="203" t="s">
        <v>1269</v>
      </c>
      <c r="C73" s="203" t="s">
        <v>1270</v>
      </c>
      <c r="D73" s="203">
        <v>73081800</v>
      </c>
      <c r="E73" s="203" t="s">
        <v>1271</v>
      </c>
      <c r="F73" s="204" t="s">
        <v>1051</v>
      </c>
      <c r="G73" s="203"/>
      <c r="H73" s="205">
        <v>2008</v>
      </c>
      <c r="I73" s="205" t="s">
        <v>1272</v>
      </c>
      <c r="J73" s="249"/>
      <c r="K73" s="208" t="s">
        <v>1273</v>
      </c>
      <c r="L73" s="208" t="s">
        <v>1274</v>
      </c>
      <c r="M73" s="245"/>
      <c r="N73" s="245"/>
      <c r="O73" s="232">
        <v>50</v>
      </c>
      <c r="P73" s="214"/>
      <c r="Q73" s="232"/>
      <c r="R73" s="232"/>
      <c r="S73" s="248"/>
    </row>
    <row r="74" spans="1:19" ht="22.5">
      <c r="A74" s="203">
        <v>28</v>
      </c>
      <c r="B74" s="203" t="s">
        <v>1275</v>
      </c>
      <c r="C74" s="203" t="s">
        <v>1276</v>
      </c>
      <c r="D74" s="203" t="s">
        <v>1277</v>
      </c>
      <c r="E74" s="203" t="s">
        <v>1278</v>
      </c>
      <c r="F74" s="204" t="s">
        <v>1051</v>
      </c>
      <c r="G74" s="203"/>
      <c r="H74" s="205">
        <v>2008</v>
      </c>
      <c r="I74" s="205" t="s">
        <v>1279</v>
      </c>
      <c r="J74" s="215"/>
      <c r="K74" s="208" t="s">
        <v>1280</v>
      </c>
      <c r="L74" s="208" t="s">
        <v>1281</v>
      </c>
      <c r="M74" s="208"/>
      <c r="N74" s="208"/>
      <c r="O74" s="209">
        <v>50</v>
      </c>
      <c r="P74" s="211"/>
      <c r="Q74" s="209"/>
      <c r="R74" s="209"/>
      <c r="S74" s="250"/>
    </row>
    <row r="75" spans="1:19" ht="22.5">
      <c r="A75" s="203">
        <v>29</v>
      </c>
      <c r="B75" s="203" t="s">
        <v>1282</v>
      </c>
      <c r="C75" s="203" t="s">
        <v>1283</v>
      </c>
      <c r="D75" s="203" t="s">
        <v>1284</v>
      </c>
      <c r="E75" s="203" t="s">
        <v>1285</v>
      </c>
      <c r="F75" s="204" t="s">
        <v>1051</v>
      </c>
      <c r="G75" s="203"/>
      <c r="H75" s="205">
        <v>2001</v>
      </c>
      <c r="I75" s="205" t="s">
        <v>1286</v>
      </c>
      <c r="J75" s="215"/>
      <c r="K75" s="208" t="s">
        <v>1218</v>
      </c>
      <c r="L75" s="208" t="s">
        <v>1219</v>
      </c>
      <c r="M75" s="208"/>
      <c r="N75" s="208"/>
      <c r="O75" s="232">
        <v>50</v>
      </c>
      <c r="P75" s="214"/>
      <c r="Q75" s="232"/>
      <c r="R75" s="232"/>
      <c r="S75" s="251"/>
    </row>
    <row r="76" spans="1:19" ht="22.5">
      <c r="A76" s="203">
        <v>30</v>
      </c>
      <c r="B76" s="203" t="s">
        <v>1287</v>
      </c>
      <c r="C76" s="203" t="s">
        <v>1288</v>
      </c>
      <c r="D76" s="203" t="s">
        <v>1289</v>
      </c>
      <c r="E76" s="203" t="s">
        <v>1290</v>
      </c>
      <c r="F76" s="204" t="s">
        <v>1051</v>
      </c>
      <c r="G76" s="203"/>
      <c r="H76" s="205">
        <v>2008</v>
      </c>
      <c r="I76" s="205" t="s">
        <v>1291</v>
      </c>
      <c r="J76" s="215"/>
      <c r="K76" s="208" t="s">
        <v>1242</v>
      </c>
      <c r="L76" s="208" t="s">
        <v>1243</v>
      </c>
      <c r="M76" s="208"/>
      <c r="N76" s="208"/>
      <c r="O76" s="209">
        <v>50</v>
      </c>
      <c r="P76" s="211"/>
      <c r="Q76" s="209"/>
      <c r="R76" s="209"/>
      <c r="S76" s="250"/>
    </row>
    <row r="77" spans="1:19" ht="22.5">
      <c r="A77" s="203">
        <v>31</v>
      </c>
      <c r="B77" s="203" t="s">
        <v>1265</v>
      </c>
      <c r="C77" s="203" t="s">
        <v>1266</v>
      </c>
      <c r="D77" s="203">
        <v>886</v>
      </c>
      <c r="E77" s="203" t="s">
        <v>1292</v>
      </c>
      <c r="F77" s="204" t="s">
        <v>1051</v>
      </c>
      <c r="G77" s="203"/>
      <c r="H77" s="205">
        <v>1996</v>
      </c>
      <c r="I77" s="205" t="s">
        <v>1293</v>
      </c>
      <c r="J77" s="215"/>
      <c r="K77" s="208" t="s">
        <v>1294</v>
      </c>
      <c r="L77" s="208" t="s">
        <v>1295</v>
      </c>
      <c r="M77" s="208"/>
      <c r="N77" s="208"/>
      <c r="O77" s="232">
        <v>50</v>
      </c>
      <c r="P77" s="214"/>
      <c r="Q77" s="232"/>
      <c r="R77" s="232"/>
      <c r="S77" s="251"/>
    </row>
    <row r="78" spans="1:19" ht="22.5">
      <c r="A78" s="203">
        <v>32</v>
      </c>
      <c r="B78" s="203" t="s">
        <v>1287</v>
      </c>
      <c r="C78" s="203" t="s">
        <v>1288</v>
      </c>
      <c r="D78" s="203" t="s">
        <v>1296</v>
      </c>
      <c r="E78" s="203" t="s">
        <v>1297</v>
      </c>
      <c r="F78" s="204" t="s">
        <v>1051</v>
      </c>
      <c r="G78" s="203"/>
      <c r="H78" s="205">
        <v>2008</v>
      </c>
      <c r="I78" s="205" t="s">
        <v>1298</v>
      </c>
      <c r="J78" s="215"/>
      <c r="K78" s="208" t="s">
        <v>1294</v>
      </c>
      <c r="L78" s="208" t="s">
        <v>1295</v>
      </c>
      <c r="M78" s="208"/>
      <c r="N78" s="208"/>
      <c r="O78" s="209">
        <v>50</v>
      </c>
      <c r="P78" s="211"/>
      <c r="Q78" s="209"/>
      <c r="R78" s="209"/>
      <c r="S78" s="250"/>
    </row>
    <row r="79" spans="1:19" ht="22.5">
      <c r="A79" s="203">
        <v>33</v>
      </c>
      <c r="B79" s="203" t="s">
        <v>1275</v>
      </c>
      <c r="C79" s="203" t="s">
        <v>1276</v>
      </c>
      <c r="D79" s="203" t="s">
        <v>1299</v>
      </c>
      <c r="E79" s="203" t="s">
        <v>1300</v>
      </c>
      <c r="F79" s="204" t="s">
        <v>1051</v>
      </c>
      <c r="G79" s="203"/>
      <c r="H79" s="205">
        <v>2008</v>
      </c>
      <c r="I79" s="205" t="s">
        <v>1301</v>
      </c>
      <c r="J79" s="215"/>
      <c r="K79" s="208" t="s">
        <v>1294</v>
      </c>
      <c r="L79" s="208" t="s">
        <v>1295</v>
      </c>
      <c r="M79" s="208"/>
      <c r="N79" s="208"/>
      <c r="O79" s="232">
        <v>50</v>
      </c>
      <c r="P79" s="214"/>
      <c r="Q79" s="232"/>
      <c r="R79" s="232"/>
      <c r="S79" s="251"/>
    </row>
    <row r="80" spans="1:19" ht="22.5">
      <c r="A80" s="203">
        <v>34</v>
      </c>
      <c r="B80" s="203" t="s">
        <v>1302</v>
      </c>
      <c r="C80" s="203" t="s">
        <v>1303</v>
      </c>
      <c r="D80" s="203" t="s">
        <v>1304</v>
      </c>
      <c r="E80" s="203" t="s">
        <v>1305</v>
      </c>
      <c r="F80" s="204" t="s">
        <v>1051</v>
      </c>
      <c r="G80" s="203"/>
      <c r="H80" s="205">
        <v>2009</v>
      </c>
      <c r="I80" s="205" t="s">
        <v>1306</v>
      </c>
      <c r="J80" s="215"/>
      <c r="K80" s="208" t="s">
        <v>1294</v>
      </c>
      <c r="L80" s="208" t="s">
        <v>1295</v>
      </c>
      <c r="M80" s="208"/>
      <c r="N80" s="208"/>
      <c r="O80" s="209">
        <v>50</v>
      </c>
      <c r="P80" s="211"/>
      <c r="Q80" s="209"/>
      <c r="R80" s="209"/>
      <c r="S80" s="250"/>
    </row>
    <row r="81" spans="1:19" ht="22.5">
      <c r="A81" s="203">
        <v>35</v>
      </c>
      <c r="B81" s="203" t="s">
        <v>1307</v>
      </c>
      <c r="C81" s="203" t="s">
        <v>1308</v>
      </c>
      <c r="D81" s="203">
        <v>629100860</v>
      </c>
      <c r="E81" s="203" t="s">
        <v>1309</v>
      </c>
      <c r="F81" s="204" t="s">
        <v>1051</v>
      </c>
      <c r="G81" s="203"/>
      <c r="H81" s="205">
        <v>2010</v>
      </c>
      <c r="I81" s="205" t="s">
        <v>1310</v>
      </c>
      <c r="J81" s="215"/>
      <c r="K81" s="208" t="s">
        <v>1311</v>
      </c>
      <c r="L81" s="208" t="s">
        <v>1312</v>
      </c>
      <c r="M81" s="208"/>
      <c r="N81" s="208"/>
      <c r="O81" s="209">
        <v>50</v>
      </c>
      <c r="P81" s="231"/>
      <c r="Q81" s="212"/>
      <c r="R81" s="212"/>
      <c r="S81" s="252"/>
    </row>
    <row r="82" spans="1:19" ht="12.75">
      <c r="A82" s="319" t="s">
        <v>666</v>
      </c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244"/>
      <c r="P82" s="226"/>
      <c r="Q82" s="226"/>
      <c r="R82" s="226"/>
      <c r="S82" s="253"/>
    </row>
    <row r="83" spans="1:19" ht="33.75">
      <c r="A83" s="254">
        <v>1</v>
      </c>
      <c r="B83" s="254" t="s">
        <v>1115</v>
      </c>
      <c r="C83" s="254" t="s">
        <v>1313</v>
      </c>
      <c r="D83" s="254" t="s">
        <v>1314</v>
      </c>
      <c r="E83" s="254" t="s">
        <v>1315</v>
      </c>
      <c r="F83" s="255" t="s">
        <v>977</v>
      </c>
      <c r="G83" s="254">
        <v>1199</v>
      </c>
      <c r="H83" s="256">
        <v>2004</v>
      </c>
      <c r="I83" s="257" t="s">
        <v>1316</v>
      </c>
      <c r="J83" s="258">
        <v>11000</v>
      </c>
      <c r="K83" s="259" t="s">
        <v>1317</v>
      </c>
      <c r="L83" s="259" t="s">
        <v>1318</v>
      </c>
      <c r="M83" s="259" t="s">
        <v>1317</v>
      </c>
      <c r="N83" s="259" t="s">
        <v>1318</v>
      </c>
      <c r="O83" s="239">
        <v>500</v>
      </c>
      <c r="P83" s="209">
        <v>5</v>
      </c>
      <c r="Q83" s="209">
        <v>550</v>
      </c>
      <c r="R83" s="209">
        <v>50</v>
      </c>
      <c r="S83" s="250">
        <v>40</v>
      </c>
    </row>
    <row r="84" spans="1:19" ht="33.75">
      <c r="A84" s="260">
        <v>2</v>
      </c>
      <c r="B84" s="260" t="s">
        <v>1115</v>
      </c>
      <c r="C84" s="260" t="s">
        <v>1313</v>
      </c>
      <c r="D84" s="260" t="s">
        <v>1319</v>
      </c>
      <c r="E84" s="260" t="s">
        <v>1320</v>
      </c>
      <c r="F84" s="261" t="s">
        <v>977</v>
      </c>
      <c r="G84" s="260">
        <v>1199</v>
      </c>
      <c r="H84" s="262">
        <v>2004</v>
      </c>
      <c r="I84" s="263" t="s">
        <v>1321</v>
      </c>
      <c r="J84" s="264">
        <v>11800</v>
      </c>
      <c r="K84" s="265" t="s">
        <v>1322</v>
      </c>
      <c r="L84" s="265" t="s">
        <v>1323</v>
      </c>
      <c r="M84" s="265" t="s">
        <v>1322</v>
      </c>
      <c r="N84" s="265" t="s">
        <v>1323</v>
      </c>
      <c r="O84" s="266">
        <v>500</v>
      </c>
      <c r="P84" s="212">
        <v>5</v>
      </c>
      <c r="Q84" s="212">
        <v>590</v>
      </c>
      <c r="R84" s="212">
        <v>50</v>
      </c>
      <c r="S84" s="252">
        <v>40</v>
      </c>
    </row>
    <row r="85" spans="1:19" ht="12.75">
      <c r="A85" s="319" t="s">
        <v>662</v>
      </c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244"/>
      <c r="P85" s="226"/>
      <c r="Q85" s="226"/>
      <c r="R85" s="226"/>
      <c r="S85" s="267"/>
    </row>
    <row r="86" spans="1:19" ht="22.5">
      <c r="A86" s="203">
        <v>1</v>
      </c>
      <c r="B86" s="203" t="s">
        <v>1128</v>
      </c>
      <c r="C86" s="203" t="s">
        <v>1324</v>
      </c>
      <c r="D86" s="203" t="s">
        <v>1325</v>
      </c>
      <c r="E86" s="203" t="s">
        <v>1326</v>
      </c>
      <c r="F86" s="204" t="s">
        <v>977</v>
      </c>
      <c r="G86" s="203">
        <v>999</v>
      </c>
      <c r="H86" s="205">
        <v>2000</v>
      </c>
      <c r="I86" s="268" t="s">
        <v>1327</v>
      </c>
      <c r="J86" s="215"/>
      <c r="K86" s="269" t="s">
        <v>1328</v>
      </c>
      <c r="L86" s="269" t="s">
        <v>1329</v>
      </c>
      <c r="M86" s="269"/>
      <c r="N86" s="270"/>
      <c r="O86" s="209">
        <v>500</v>
      </c>
      <c r="P86" s="211">
        <v>5</v>
      </c>
      <c r="Q86" s="209"/>
      <c r="R86" s="209">
        <v>50</v>
      </c>
      <c r="S86" s="250"/>
    </row>
    <row r="87" spans="1:19" ht="22.5">
      <c r="A87" s="203">
        <v>2</v>
      </c>
      <c r="B87" s="203" t="s">
        <v>1206</v>
      </c>
      <c r="C87" s="203" t="s">
        <v>1330</v>
      </c>
      <c r="D87" s="203">
        <v>68218</v>
      </c>
      <c r="E87" s="203" t="s">
        <v>1331</v>
      </c>
      <c r="F87" s="204" t="s">
        <v>1332</v>
      </c>
      <c r="G87" s="203">
        <v>2502</v>
      </c>
      <c r="H87" s="205">
        <v>1992</v>
      </c>
      <c r="I87" s="268" t="s">
        <v>1333</v>
      </c>
      <c r="J87" s="271"/>
      <c r="K87" s="269" t="s">
        <v>1053</v>
      </c>
      <c r="L87" s="269" t="s">
        <v>1054</v>
      </c>
      <c r="M87" s="236"/>
      <c r="N87" s="272"/>
      <c r="O87" s="232">
        <v>80</v>
      </c>
      <c r="P87" s="214"/>
      <c r="Q87" s="232"/>
      <c r="R87" s="232">
        <v>50</v>
      </c>
      <c r="S87" s="251"/>
    </row>
    <row r="88" spans="1:19" ht="22.5">
      <c r="A88" s="203">
        <v>3</v>
      </c>
      <c r="B88" s="203" t="s">
        <v>1334</v>
      </c>
      <c r="C88" s="203">
        <v>5320</v>
      </c>
      <c r="D88" s="203">
        <v>284</v>
      </c>
      <c r="E88" s="203" t="s">
        <v>1335</v>
      </c>
      <c r="F88" s="204" t="s">
        <v>1332</v>
      </c>
      <c r="G88" s="203">
        <v>1</v>
      </c>
      <c r="H88" s="205">
        <v>1996</v>
      </c>
      <c r="I88" s="268" t="s">
        <v>1336</v>
      </c>
      <c r="J88" s="271"/>
      <c r="K88" s="269" t="s">
        <v>1337</v>
      </c>
      <c r="L88" s="269" t="s">
        <v>1338</v>
      </c>
      <c r="M88" s="236"/>
      <c r="N88" s="272"/>
      <c r="O88" s="209">
        <v>80</v>
      </c>
      <c r="P88" s="211"/>
      <c r="Q88" s="209"/>
      <c r="R88" s="209">
        <v>50</v>
      </c>
      <c r="S88" s="250"/>
    </row>
    <row r="89" spans="1:19" ht="22.5">
      <c r="A89" s="203">
        <v>4</v>
      </c>
      <c r="B89" s="203" t="s">
        <v>1339</v>
      </c>
      <c r="C89" s="203" t="s">
        <v>1340</v>
      </c>
      <c r="D89" s="203" t="s">
        <v>1341</v>
      </c>
      <c r="E89" s="203" t="s">
        <v>1342</v>
      </c>
      <c r="F89" s="204" t="s">
        <v>1343</v>
      </c>
      <c r="G89" s="203" t="s">
        <v>1344</v>
      </c>
      <c r="H89" s="205">
        <v>1990</v>
      </c>
      <c r="I89" s="268" t="s">
        <v>1345</v>
      </c>
      <c r="J89" s="271"/>
      <c r="K89" s="269" t="s">
        <v>1053</v>
      </c>
      <c r="L89" s="269" t="s">
        <v>1054</v>
      </c>
      <c r="M89" s="236"/>
      <c r="N89" s="272"/>
      <c r="O89" s="212">
        <v>50</v>
      </c>
      <c r="P89" s="231"/>
      <c r="Q89" s="212"/>
      <c r="R89" s="212"/>
      <c r="S89" s="252"/>
    </row>
    <row r="90" spans="1:19" ht="12.75">
      <c r="A90" s="322" t="s">
        <v>632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226"/>
      <c r="P90" s="226"/>
      <c r="Q90" s="226"/>
      <c r="R90" s="226"/>
      <c r="S90" s="267"/>
    </row>
    <row r="91" spans="1:19" ht="12.75">
      <c r="A91" s="203">
        <v>1</v>
      </c>
      <c r="B91" s="203" t="s">
        <v>1128</v>
      </c>
      <c r="C91" s="203" t="s">
        <v>1168</v>
      </c>
      <c r="D91" s="203">
        <v>23067</v>
      </c>
      <c r="E91" s="203" t="s">
        <v>1346</v>
      </c>
      <c r="F91" s="204" t="s">
        <v>977</v>
      </c>
      <c r="G91" s="203">
        <v>1.4</v>
      </c>
      <c r="H91" s="205">
        <v>1998</v>
      </c>
      <c r="I91" s="203"/>
      <c r="J91" s="271"/>
      <c r="K91" s="203" t="s">
        <v>1347</v>
      </c>
      <c r="L91" s="203" t="s">
        <v>1348</v>
      </c>
      <c r="M91" s="236"/>
      <c r="N91" s="236"/>
      <c r="O91" s="224">
        <v>500</v>
      </c>
      <c r="P91" s="246"/>
      <c r="Q91" s="224"/>
      <c r="R91" s="224">
        <v>50</v>
      </c>
      <c r="S91" s="273"/>
    </row>
    <row r="92" spans="1:19" ht="12.75">
      <c r="A92" s="203">
        <v>2</v>
      </c>
      <c r="B92" s="203" t="s">
        <v>1115</v>
      </c>
      <c r="C92" s="203" t="s">
        <v>1313</v>
      </c>
      <c r="D92" s="203">
        <v>876039654</v>
      </c>
      <c r="E92" s="203" t="s">
        <v>1349</v>
      </c>
      <c r="F92" s="204" t="s">
        <v>977</v>
      </c>
      <c r="G92" s="203">
        <v>1</v>
      </c>
      <c r="H92" s="205">
        <v>2007</v>
      </c>
      <c r="I92" s="203"/>
      <c r="J92" s="215">
        <v>18500</v>
      </c>
      <c r="K92" s="203" t="s">
        <v>1350</v>
      </c>
      <c r="L92" s="203" t="s">
        <v>1351</v>
      </c>
      <c r="M92" s="203" t="s">
        <v>1350</v>
      </c>
      <c r="N92" s="203" t="s">
        <v>1351</v>
      </c>
      <c r="O92" s="209">
        <v>500</v>
      </c>
      <c r="P92" s="211">
        <v>5</v>
      </c>
      <c r="Q92" s="209">
        <v>925</v>
      </c>
      <c r="R92" s="209">
        <v>50</v>
      </c>
      <c r="S92" s="250">
        <v>40</v>
      </c>
    </row>
    <row r="93" spans="1:19" ht="22.5">
      <c r="A93" s="203">
        <v>3</v>
      </c>
      <c r="B93" s="203" t="s">
        <v>1206</v>
      </c>
      <c r="C93" s="203" t="s">
        <v>1352</v>
      </c>
      <c r="D93" s="203">
        <v>192446</v>
      </c>
      <c r="E93" s="203" t="s">
        <v>1353</v>
      </c>
      <c r="F93" s="204" t="s">
        <v>1332</v>
      </c>
      <c r="G93" s="203"/>
      <c r="H93" s="205">
        <v>1974</v>
      </c>
      <c r="I93" s="203"/>
      <c r="J93" s="271"/>
      <c r="K93" s="203" t="s">
        <v>1053</v>
      </c>
      <c r="L93" s="203" t="s">
        <v>1054</v>
      </c>
      <c r="M93" s="236"/>
      <c r="N93" s="236"/>
      <c r="O93" s="232">
        <v>80</v>
      </c>
      <c r="P93" s="214"/>
      <c r="Q93" s="232"/>
      <c r="R93" s="232">
        <v>50</v>
      </c>
      <c r="S93" s="251"/>
    </row>
    <row r="94" spans="1:19" ht="22.5">
      <c r="A94" s="203">
        <v>4</v>
      </c>
      <c r="B94" s="203" t="s">
        <v>1354</v>
      </c>
      <c r="C94" s="203">
        <v>3512</v>
      </c>
      <c r="D94" s="203">
        <v>112605</v>
      </c>
      <c r="E94" s="203" t="s">
        <v>1355</v>
      </c>
      <c r="F94" s="204" t="s">
        <v>1332</v>
      </c>
      <c r="G94" s="203"/>
      <c r="H94" s="205">
        <v>1997</v>
      </c>
      <c r="I94" s="203"/>
      <c r="J94" s="271"/>
      <c r="K94" s="203" t="s">
        <v>1218</v>
      </c>
      <c r="L94" s="203" t="s">
        <v>1219</v>
      </c>
      <c r="M94" s="236"/>
      <c r="N94" s="236"/>
      <c r="O94" s="209">
        <v>80</v>
      </c>
      <c r="P94" s="211"/>
      <c r="Q94" s="209"/>
      <c r="R94" s="209">
        <v>50</v>
      </c>
      <c r="S94" s="250"/>
    </row>
    <row r="95" spans="1:19" ht="33.75">
      <c r="A95" s="203">
        <v>5</v>
      </c>
      <c r="B95" s="203" t="s">
        <v>1356</v>
      </c>
      <c r="C95" s="203" t="s">
        <v>317</v>
      </c>
      <c r="D95" s="203" t="s">
        <v>317</v>
      </c>
      <c r="E95" s="203" t="s">
        <v>1357</v>
      </c>
      <c r="F95" s="204" t="s">
        <v>1358</v>
      </c>
      <c r="G95" s="203"/>
      <c r="H95" s="205">
        <v>1996</v>
      </c>
      <c r="I95" s="203"/>
      <c r="J95" s="271"/>
      <c r="K95" s="203" t="s">
        <v>1053</v>
      </c>
      <c r="L95" s="203" t="s">
        <v>1054</v>
      </c>
      <c r="M95" s="236"/>
      <c r="N95" s="236"/>
      <c r="O95" s="232">
        <v>80</v>
      </c>
      <c r="P95" s="214"/>
      <c r="Q95" s="232"/>
      <c r="R95" s="232">
        <v>50</v>
      </c>
      <c r="S95" s="251"/>
    </row>
    <row r="96" spans="1:19" ht="12.75">
      <c r="A96" s="203">
        <v>6</v>
      </c>
      <c r="B96" s="203" t="s">
        <v>1359</v>
      </c>
      <c r="C96" s="274" t="s">
        <v>1360</v>
      </c>
      <c r="D96" s="203">
        <v>960218</v>
      </c>
      <c r="E96" s="203" t="s">
        <v>1361</v>
      </c>
      <c r="F96" s="204" t="s">
        <v>1051</v>
      </c>
      <c r="G96" s="203"/>
      <c r="H96" s="205"/>
      <c r="I96" s="203"/>
      <c r="J96" s="271"/>
      <c r="K96" s="203" t="s">
        <v>1107</v>
      </c>
      <c r="L96" s="203" t="s">
        <v>1108</v>
      </c>
      <c r="M96" s="236"/>
      <c r="N96" s="236"/>
      <c r="O96" s="209">
        <v>50</v>
      </c>
      <c r="P96" s="211"/>
      <c r="Q96" s="209"/>
      <c r="R96" s="209"/>
      <c r="S96" s="250"/>
    </row>
    <row r="97" spans="1:19" ht="22.5">
      <c r="A97" s="275">
        <v>7</v>
      </c>
      <c r="B97" s="276" t="s">
        <v>1206</v>
      </c>
      <c r="C97" s="277" t="s">
        <v>1362</v>
      </c>
      <c r="D97" s="276">
        <v>565</v>
      </c>
      <c r="E97" s="276" t="s">
        <v>1363</v>
      </c>
      <c r="F97" s="278" t="s">
        <v>1364</v>
      </c>
      <c r="G97" s="276"/>
      <c r="H97" s="279">
        <v>1981</v>
      </c>
      <c r="I97" s="260"/>
      <c r="J97" s="280"/>
      <c r="K97" s="281"/>
      <c r="L97" s="281"/>
      <c r="M97" s="282"/>
      <c r="N97" s="283"/>
      <c r="O97" s="212">
        <v>80</v>
      </c>
      <c r="P97" s="231"/>
      <c r="Q97" s="212"/>
      <c r="R97" s="212">
        <v>50</v>
      </c>
      <c r="S97" s="252"/>
    </row>
    <row r="98" spans="1:19" ht="12.75">
      <c r="A98" s="315" t="s">
        <v>663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226"/>
      <c r="P98" s="226"/>
      <c r="Q98" s="226"/>
      <c r="R98" s="226"/>
      <c r="S98" s="267"/>
    </row>
    <row r="99" spans="1:19" ht="33.75">
      <c r="A99" s="254">
        <v>1</v>
      </c>
      <c r="B99" s="254" t="s">
        <v>1115</v>
      </c>
      <c r="C99" s="254" t="s">
        <v>1313</v>
      </c>
      <c r="D99" s="254" t="s">
        <v>1365</v>
      </c>
      <c r="E99" s="254" t="s">
        <v>1366</v>
      </c>
      <c r="F99" s="255" t="s">
        <v>977</v>
      </c>
      <c r="G99" s="254">
        <v>998</v>
      </c>
      <c r="H99" s="256">
        <v>2004</v>
      </c>
      <c r="I99" s="284" t="s">
        <v>1367</v>
      </c>
      <c r="J99" s="258">
        <v>11500</v>
      </c>
      <c r="K99" s="259" t="s">
        <v>1072</v>
      </c>
      <c r="L99" s="259" t="s">
        <v>1073</v>
      </c>
      <c r="M99" s="259" t="s">
        <v>1072</v>
      </c>
      <c r="N99" s="259" t="s">
        <v>1073</v>
      </c>
      <c r="O99" s="239">
        <v>500</v>
      </c>
      <c r="P99" s="209">
        <v>5</v>
      </c>
      <c r="Q99" s="209">
        <v>575</v>
      </c>
      <c r="R99" s="209">
        <v>50</v>
      </c>
      <c r="S99" s="250">
        <v>40</v>
      </c>
    </row>
    <row r="100" spans="1:19" ht="12.75">
      <c r="A100" s="203">
        <v>2</v>
      </c>
      <c r="B100" s="203" t="s">
        <v>1206</v>
      </c>
      <c r="C100" s="203" t="s">
        <v>1368</v>
      </c>
      <c r="D100" s="203">
        <v>26504</v>
      </c>
      <c r="E100" s="203" t="s">
        <v>1369</v>
      </c>
      <c r="F100" s="204" t="s">
        <v>1203</v>
      </c>
      <c r="G100" s="203">
        <v>2502</v>
      </c>
      <c r="H100" s="205">
        <v>1988</v>
      </c>
      <c r="I100" s="237" t="s">
        <v>1370</v>
      </c>
      <c r="J100" s="215"/>
      <c r="K100" s="238" t="s">
        <v>1053</v>
      </c>
      <c r="L100" s="238" t="s">
        <v>1054</v>
      </c>
      <c r="M100" s="238"/>
      <c r="N100" s="238"/>
      <c r="O100" s="214">
        <v>80</v>
      </c>
      <c r="P100" s="232"/>
      <c r="Q100" s="232"/>
      <c r="R100" s="232">
        <v>50</v>
      </c>
      <c r="S100" s="251"/>
    </row>
    <row r="101" spans="1:19" ht="22.5">
      <c r="A101" s="203">
        <v>3</v>
      </c>
      <c r="B101" s="203" t="s">
        <v>1066</v>
      </c>
      <c r="C101" s="203"/>
      <c r="D101" s="203" t="s">
        <v>1371</v>
      </c>
      <c r="E101" s="203" t="s">
        <v>1372</v>
      </c>
      <c r="F101" s="204" t="s">
        <v>1188</v>
      </c>
      <c r="G101" s="203"/>
      <c r="H101" s="205">
        <v>2008</v>
      </c>
      <c r="I101" s="237" t="s">
        <v>1373</v>
      </c>
      <c r="J101" s="234"/>
      <c r="K101" s="238" t="s">
        <v>1374</v>
      </c>
      <c r="L101" s="238" t="s">
        <v>1375</v>
      </c>
      <c r="M101" s="236"/>
      <c r="N101" s="236"/>
      <c r="O101" s="209">
        <v>50</v>
      </c>
      <c r="P101" s="209"/>
      <c r="Q101" s="209"/>
      <c r="R101" s="209"/>
      <c r="S101" s="250"/>
    </row>
    <row r="102" spans="1:19" ht="12.75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>
        <f>SUM(O7:O101)</f>
        <v>26830</v>
      </c>
      <c r="P102" s="287"/>
      <c r="Q102" s="286">
        <f>SUM(Q7:Q101)</f>
        <v>33040</v>
      </c>
      <c r="R102" s="286">
        <f>SUM(R7:R101)</f>
        <v>3000</v>
      </c>
      <c r="S102" s="288">
        <f>SUM(S7:S101)</f>
        <v>1040</v>
      </c>
    </row>
    <row r="103" spans="1:19" ht="12.75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01"/>
    </row>
    <row r="104" spans="1:19" ht="12.75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01"/>
    </row>
    <row r="105" spans="1:19" ht="12.75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314" t="s">
        <v>1376</v>
      </c>
      <c r="P105" s="314"/>
      <c r="Q105" s="314"/>
      <c r="R105" s="285"/>
      <c r="S105" s="201"/>
    </row>
    <row r="106" spans="1:19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01"/>
    </row>
  </sheetData>
  <sheetProtection/>
  <mergeCells count="41">
    <mergeCell ref="A2:N2"/>
    <mergeCell ref="O2:O5"/>
    <mergeCell ref="P2:P5"/>
    <mergeCell ref="Q2:Q5"/>
    <mergeCell ref="I3:I5"/>
    <mergeCell ref="J3:J5"/>
    <mergeCell ref="K3:L4"/>
    <mergeCell ref="M3:N4"/>
    <mergeCell ref="R2:R5"/>
    <mergeCell ref="S2:S5"/>
    <mergeCell ref="A3:A5"/>
    <mergeCell ref="B3:B5"/>
    <mergeCell ref="C3:C5"/>
    <mergeCell ref="D3:D5"/>
    <mergeCell ref="E3:E5"/>
    <mergeCell ref="F3:F5"/>
    <mergeCell ref="G3:G5"/>
    <mergeCell ref="H3:H5"/>
    <mergeCell ref="A6:N6"/>
    <mergeCell ref="O6:S6"/>
    <mergeCell ref="A9:N9"/>
    <mergeCell ref="O9:S9"/>
    <mergeCell ref="A12:N12"/>
    <mergeCell ref="O12:S12"/>
    <mergeCell ref="A98:N98"/>
    <mergeCell ref="A16:N16"/>
    <mergeCell ref="A19:N19"/>
    <mergeCell ref="A24:N24"/>
    <mergeCell ref="O24:S24"/>
    <mergeCell ref="A28:N28"/>
    <mergeCell ref="A32:N32"/>
    <mergeCell ref="O105:Q105"/>
    <mergeCell ref="A46:N46"/>
    <mergeCell ref="O46:S46"/>
    <mergeCell ref="A82:N82"/>
    <mergeCell ref="A85:N85"/>
    <mergeCell ref="A38:N38"/>
    <mergeCell ref="A40:N40"/>
    <mergeCell ref="A42:N42"/>
    <mergeCell ref="O42:S42"/>
    <mergeCell ref="A90:N9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2"/>
  <sheetViews>
    <sheetView tabSelected="1" zoomScalePageLayoutView="0" workbookViewId="0" topLeftCell="A35">
      <selection activeCell="I32" sqref="I32"/>
    </sheetView>
  </sheetViews>
  <sheetFormatPr defaultColWidth="9.140625" defaultRowHeight="12.75"/>
  <cols>
    <col min="2" max="2" width="11.57421875" style="0" customWidth="1"/>
    <col min="3" max="3" width="11.7109375" style="0" customWidth="1"/>
    <col min="6" max="6" width="8.00390625" style="0" customWidth="1"/>
    <col min="7" max="7" width="19.421875" style="0" customWidth="1"/>
    <col min="9" max="9" width="16.7109375" style="0" customWidth="1"/>
    <col min="10" max="10" width="12.140625" style="0" customWidth="1"/>
  </cols>
  <sheetData>
    <row r="1" spans="1:27" ht="12.75">
      <c r="A1" s="97" t="s">
        <v>573</v>
      </c>
      <c r="B1" s="68"/>
      <c r="C1" s="68"/>
      <c r="D1" s="58"/>
      <c r="E1" s="58"/>
      <c r="F1" s="61"/>
      <c r="G1" s="63"/>
      <c r="H1" s="56"/>
      <c r="I1" s="65"/>
      <c r="J1" s="65"/>
      <c r="K1" s="101"/>
      <c r="L1" s="101"/>
      <c r="M1" s="101"/>
      <c r="N1" s="56"/>
      <c r="O1" s="101"/>
      <c r="P1" s="101"/>
      <c r="Q1" s="102"/>
      <c r="R1" s="102"/>
      <c r="S1" s="102"/>
      <c r="T1" s="102"/>
      <c r="U1" s="43"/>
      <c r="V1" s="43"/>
      <c r="W1" s="43"/>
      <c r="X1" s="43"/>
      <c r="Y1" s="43"/>
      <c r="Z1" s="43"/>
      <c r="AA1" s="43"/>
    </row>
    <row r="2" spans="1:27" ht="12.75">
      <c r="A2" s="310" t="s">
        <v>90</v>
      </c>
      <c r="B2" s="351" t="s">
        <v>91</v>
      </c>
      <c r="C2" s="351" t="s">
        <v>94</v>
      </c>
      <c r="D2" s="310" t="s">
        <v>95</v>
      </c>
      <c r="E2" s="310" t="s">
        <v>96</v>
      </c>
      <c r="F2" s="354" t="s">
        <v>97</v>
      </c>
      <c r="G2" s="355" t="s">
        <v>628</v>
      </c>
      <c r="H2" s="310" t="s">
        <v>629</v>
      </c>
      <c r="I2" s="351" t="s">
        <v>73</v>
      </c>
      <c r="J2" s="351" t="s">
        <v>74</v>
      </c>
      <c r="K2" s="353" t="s">
        <v>98</v>
      </c>
      <c r="L2" s="353"/>
      <c r="M2" s="353"/>
      <c r="N2" s="310" t="s">
        <v>643</v>
      </c>
      <c r="O2" s="310" t="s">
        <v>644</v>
      </c>
      <c r="P2" s="310"/>
      <c r="Q2" s="310"/>
      <c r="R2" s="310"/>
      <c r="S2" s="310"/>
      <c r="T2" s="310"/>
      <c r="U2" s="310" t="s">
        <v>99</v>
      </c>
      <c r="V2" s="310" t="s">
        <v>100</v>
      </c>
      <c r="W2" s="310" t="s">
        <v>101</v>
      </c>
      <c r="X2" s="310" t="s">
        <v>102</v>
      </c>
      <c r="Y2" s="310" t="s">
        <v>103</v>
      </c>
      <c r="Z2" s="310" t="s">
        <v>104</v>
      </c>
      <c r="AA2" s="310" t="s">
        <v>105</v>
      </c>
    </row>
    <row r="3" spans="1:27" ht="114.75">
      <c r="A3" s="310"/>
      <c r="B3" s="352"/>
      <c r="C3" s="352"/>
      <c r="D3" s="310"/>
      <c r="E3" s="310"/>
      <c r="F3" s="354"/>
      <c r="G3" s="355"/>
      <c r="H3" s="310"/>
      <c r="I3" s="352"/>
      <c r="J3" s="352"/>
      <c r="K3" s="33" t="s">
        <v>106</v>
      </c>
      <c r="L3" s="33" t="s">
        <v>107</v>
      </c>
      <c r="M3" s="33" t="s">
        <v>108</v>
      </c>
      <c r="N3" s="310"/>
      <c r="O3" s="3" t="s">
        <v>109</v>
      </c>
      <c r="P3" s="3" t="s">
        <v>110</v>
      </c>
      <c r="Q3" s="3" t="s">
        <v>111</v>
      </c>
      <c r="R3" s="3" t="s">
        <v>112</v>
      </c>
      <c r="S3" s="3" t="s">
        <v>113</v>
      </c>
      <c r="T3" s="3" t="s">
        <v>627</v>
      </c>
      <c r="U3" s="310"/>
      <c r="V3" s="310"/>
      <c r="W3" s="310"/>
      <c r="X3" s="310"/>
      <c r="Y3" s="310"/>
      <c r="Z3" s="310"/>
      <c r="AA3" s="310"/>
    </row>
    <row r="4" spans="1:27" ht="12.75">
      <c r="A4" s="356" t="s">
        <v>568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8"/>
    </row>
    <row r="5" spans="1:27" ht="409.5">
      <c r="A5" s="2">
        <v>1</v>
      </c>
      <c r="B5" s="1" t="s">
        <v>346</v>
      </c>
      <c r="C5" s="2" t="s">
        <v>1506</v>
      </c>
      <c r="D5" s="2" t="s">
        <v>447</v>
      </c>
      <c r="E5" s="2" t="s">
        <v>320</v>
      </c>
      <c r="F5" s="35">
        <v>1977</v>
      </c>
      <c r="G5" s="46">
        <v>928052.69</v>
      </c>
      <c r="H5" s="19" t="s">
        <v>1571</v>
      </c>
      <c r="I5" s="1" t="s">
        <v>178</v>
      </c>
      <c r="J5" s="1" t="s">
        <v>179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55">
      <c r="A6" s="2">
        <v>2</v>
      </c>
      <c r="B6" s="1" t="s">
        <v>347</v>
      </c>
      <c r="C6" s="2" t="s">
        <v>1506</v>
      </c>
      <c r="D6" s="2" t="s">
        <v>447</v>
      </c>
      <c r="E6" s="2" t="s">
        <v>320</v>
      </c>
      <c r="F6" s="35">
        <v>1953</v>
      </c>
      <c r="G6" s="46">
        <v>2648351.23</v>
      </c>
      <c r="H6" s="19" t="s">
        <v>1571</v>
      </c>
      <c r="I6" s="1" t="s">
        <v>180</v>
      </c>
      <c r="J6" s="1" t="s">
        <v>1572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76.5">
      <c r="A7" s="2">
        <v>3</v>
      </c>
      <c r="B7" s="1" t="s">
        <v>349</v>
      </c>
      <c r="C7" s="2" t="s">
        <v>915</v>
      </c>
      <c r="D7" s="2" t="s">
        <v>447</v>
      </c>
      <c r="E7" s="2"/>
      <c r="F7" s="35"/>
      <c r="G7" s="46">
        <v>38961.1</v>
      </c>
      <c r="H7" s="19" t="s">
        <v>1571</v>
      </c>
      <c r="I7" s="3"/>
      <c r="J7" s="1" t="s">
        <v>359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14.75">
      <c r="A8" s="165" t="s">
        <v>1707</v>
      </c>
      <c r="B8" s="1" t="s">
        <v>350</v>
      </c>
      <c r="C8" s="2" t="s">
        <v>181</v>
      </c>
      <c r="D8" s="2" t="s">
        <v>447</v>
      </c>
      <c r="E8" s="2"/>
      <c r="F8" s="35"/>
      <c r="G8" s="46">
        <v>116764.66</v>
      </c>
      <c r="H8" s="19" t="s">
        <v>1571</v>
      </c>
      <c r="I8" s="3"/>
      <c r="J8" s="1" t="s">
        <v>360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14.75">
      <c r="A9" s="165" t="s">
        <v>1699</v>
      </c>
      <c r="B9" s="1" t="s">
        <v>351</v>
      </c>
      <c r="C9" s="2"/>
      <c r="D9" s="2" t="s">
        <v>447</v>
      </c>
      <c r="E9" s="2"/>
      <c r="F9" s="35"/>
      <c r="G9" s="46">
        <v>111855.76</v>
      </c>
      <c r="H9" s="19" t="s">
        <v>1571</v>
      </c>
      <c r="I9" s="3"/>
      <c r="J9" s="1" t="s">
        <v>361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51">
      <c r="A10" s="2">
        <v>6</v>
      </c>
      <c r="B10" s="1" t="s">
        <v>1573</v>
      </c>
      <c r="C10" s="2" t="s">
        <v>914</v>
      </c>
      <c r="D10" s="2" t="s">
        <v>447</v>
      </c>
      <c r="E10" s="2" t="s">
        <v>320</v>
      </c>
      <c r="F10" s="35"/>
      <c r="G10" s="46">
        <v>19270</v>
      </c>
      <c r="H10" s="19" t="s">
        <v>1571</v>
      </c>
      <c r="I10" s="1" t="s">
        <v>1574</v>
      </c>
      <c r="J10" s="1" t="s">
        <v>362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63.75">
      <c r="A11" s="2">
        <v>7</v>
      </c>
      <c r="B11" s="1" t="s">
        <v>1575</v>
      </c>
      <c r="C11" s="2" t="s">
        <v>914</v>
      </c>
      <c r="D11" s="2" t="s">
        <v>447</v>
      </c>
      <c r="E11" s="2"/>
      <c r="F11" s="35"/>
      <c r="G11" s="46">
        <v>11596</v>
      </c>
      <c r="H11" s="19" t="s">
        <v>1571</v>
      </c>
      <c r="I11" s="3"/>
      <c r="J11" s="1" t="s">
        <v>363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51">
      <c r="A12" s="2">
        <v>9</v>
      </c>
      <c r="B12" s="1" t="s">
        <v>1576</v>
      </c>
      <c r="C12" s="2"/>
      <c r="D12" s="2" t="s">
        <v>447</v>
      </c>
      <c r="E12" s="2"/>
      <c r="F12" s="35"/>
      <c r="G12" s="46">
        <v>30309.12</v>
      </c>
      <c r="H12" s="19" t="s">
        <v>1571</v>
      </c>
      <c r="I12" s="3"/>
      <c r="J12" s="1" t="s">
        <v>364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51">
      <c r="A13" s="2">
        <v>10</v>
      </c>
      <c r="B13" s="1" t="s">
        <v>352</v>
      </c>
      <c r="C13" s="2" t="s">
        <v>914</v>
      </c>
      <c r="D13" s="2" t="s">
        <v>447</v>
      </c>
      <c r="E13" s="2" t="s">
        <v>320</v>
      </c>
      <c r="F13" s="2"/>
      <c r="G13" s="45">
        <v>1604.11</v>
      </c>
      <c r="H13" s="19" t="s">
        <v>1571</v>
      </c>
      <c r="I13" s="1" t="s">
        <v>358</v>
      </c>
      <c r="J13" s="1" t="s">
        <v>365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5.5">
      <c r="A14" s="2">
        <v>11</v>
      </c>
      <c r="B14" s="1" t="s">
        <v>353</v>
      </c>
      <c r="C14" s="2"/>
      <c r="D14" s="2" t="s">
        <v>447</v>
      </c>
      <c r="E14" s="2" t="s">
        <v>320</v>
      </c>
      <c r="F14" s="2"/>
      <c r="G14" s="45">
        <v>3685.51</v>
      </c>
      <c r="H14" s="19" t="s">
        <v>1571</v>
      </c>
      <c r="I14" s="1" t="s">
        <v>358</v>
      </c>
      <c r="J14" s="1" t="s">
        <v>365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8.25">
      <c r="A15" s="2">
        <v>12</v>
      </c>
      <c r="B15" s="1" t="s">
        <v>354</v>
      </c>
      <c r="C15" s="2"/>
      <c r="D15" s="2" t="s">
        <v>447</v>
      </c>
      <c r="E15" s="2"/>
      <c r="F15" s="2"/>
      <c r="G15" s="45">
        <v>2713403</v>
      </c>
      <c r="H15" s="19" t="s">
        <v>1571</v>
      </c>
      <c r="I15" s="1" t="s">
        <v>358</v>
      </c>
      <c r="J15" s="1" t="s">
        <v>365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5.5">
      <c r="A16" s="2">
        <v>13</v>
      </c>
      <c r="B16" s="1" t="s">
        <v>355</v>
      </c>
      <c r="C16" s="2" t="s">
        <v>915</v>
      </c>
      <c r="D16" s="2" t="s">
        <v>447</v>
      </c>
      <c r="E16" s="2"/>
      <c r="F16" s="2"/>
      <c r="G16" s="45">
        <v>191095.7</v>
      </c>
      <c r="H16" s="19" t="s">
        <v>1571</v>
      </c>
      <c r="I16" s="1" t="s">
        <v>358</v>
      </c>
      <c r="J16" s="1" t="s">
        <v>365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5.5">
      <c r="A17" s="2">
        <v>14</v>
      </c>
      <c r="B17" s="1" t="s">
        <v>356</v>
      </c>
      <c r="C17" s="2" t="s">
        <v>915</v>
      </c>
      <c r="D17" s="175" t="s">
        <v>447</v>
      </c>
      <c r="E17" s="2"/>
      <c r="F17" s="167"/>
      <c r="G17" s="45">
        <v>11966.55</v>
      </c>
      <c r="H17" s="98" t="s">
        <v>1571</v>
      </c>
      <c r="I17" s="3"/>
      <c r="J17" s="177" t="s">
        <v>366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8.25">
      <c r="A18" s="175">
        <v>15</v>
      </c>
      <c r="B18" s="143" t="s">
        <v>470</v>
      </c>
      <c r="C18" s="2"/>
      <c r="D18" s="87" t="s">
        <v>320</v>
      </c>
      <c r="E18" s="2"/>
      <c r="F18" s="167"/>
      <c r="G18" s="45">
        <v>19117.72</v>
      </c>
      <c r="H18" s="98" t="s">
        <v>1571</v>
      </c>
      <c r="I18" s="16" t="s">
        <v>358</v>
      </c>
      <c r="J18" s="143" t="s">
        <v>182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</row>
    <row r="19" spans="1:27" ht="38.25">
      <c r="A19" s="175">
        <v>16</v>
      </c>
      <c r="B19" s="143" t="s">
        <v>356</v>
      </c>
      <c r="C19" s="2" t="s">
        <v>915</v>
      </c>
      <c r="D19" s="87" t="s">
        <v>447</v>
      </c>
      <c r="E19" s="2"/>
      <c r="F19" s="167"/>
      <c r="G19" s="176">
        <v>12037</v>
      </c>
      <c r="H19" s="98" t="s">
        <v>1571</v>
      </c>
      <c r="I19" s="2"/>
      <c r="J19" s="143" t="s">
        <v>183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</row>
    <row r="20" spans="1:27" ht="38.25">
      <c r="A20" s="175">
        <v>17</v>
      </c>
      <c r="B20" s="143" t="s">
        <v>356</v>
      </c>
      <c r="C20" s="2" t="s">
        <v>915</v>
      </c>
      <c r="D20" s="87" t="s">
        <v>447</v>
      </c>
      <c r="E20" s="2"/>
      <c r="F20" s="167"/>
      <c r="G20" s="45">
        <v>11779.33</v>
      </c>
      <c r="H20" s="98" t="s">
        <v>1571</v>
      </c>
      <c r="I20" s="2"/>
      <c r="J20" s="143" t="s">
        <v>184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</row>
    <row r="21" spans="1:27" ht="51">
      <c r="A21" s="175">
        <v>18</v>
      </c>
      <c r="B21" s="143" t="s">
        <v>356</v>
      </c>
      <c r="C21" s="2" t="s">
        <v>915</v>
      </c>
      <c r="D21" s="87" t="s">
        <v>447</v>
      </c>
      <c r="E21" s="2"/>
      <c r="F21" s="167"/>
      <c r="G21" s="45">
        <v>29800</v>
      </c>
      <c r="H21" s="98" t="s">
        <v>1571</v>
      </c>
      <c r="I21" s="2"/>
      <c r="J21" s="143" t="s">
        <v>185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</row>
    <row r="22" spans="1:27" ht="38.25">
      <c r="A22" s="175">
        <v>19</v>
      </c>
      <c r="B22" s="143" t="s">
        <v>356</v>
      </c>
      <c r="C22" s="2" t="s">
        <v>915</v>
      </c>
      <c r="D22" s="87" t="s">
        <v>447</v>
      </c>
      <c r="E22" s="2"/>
      <c r="F22" s="167"/>
      <c r="G22" s="45">
        <v>11966.55</v>
      </c>
      <c r="H22" s="98" t="s">
        <v>1571</v>
      </c>
      <c r="I22" s="2"/>
      <c r="J22" s="143" t="s">
        <v>186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</row>
    <row r="23" spans="1:27" ht="51">
      <c r="A23" s="175">
        <v>20</v>
      </c>
      <c r="B23" s="143" t="s">
        <v>470</v>
      </c>
      <c r="C23" s="2" t="s">
        <v>915</v>
      </c>
      <c r="D23" s="87" t="s">
        <v>447</v>
      </c>
      <c r="E23" s="2"/>
      <c r="F23" s="167"/>
      <c r="G23" s="45">
        <v>838883.12</v>
      </c>
      <c r="H23" s="98" t="s">
        <v>1571</v>
      </c>
      <c r="I23" s="2"/>
      <c r="J23" s="143" t="s">
        <v>187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</row>
    <row r="24" spans="1:27" ht="51">
      <c r="A24" s="175">
        <v>21</v>
      </c>
      <c r="B24" s="143" t="s">
        <v>188</v>
      </c>
      <c r="C24" s="2" t="s">
        <v>914</v>
      </c>
      <c r="D24" s="87" t="s">
        <v>447</v>
      </c>
      <c r="E24" s="2"/>
      <c r="F24" s="167"/>
      <c r="G24" s="45">
        <v>77705.15</v>
      </c>
      <c r="H24" s="98" t="s">
        <v>1571</v>
      </c>
      <c r="I24" s="2"/>
      <c r="J24" s="143" t="s">
        <v>189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</row>
    <row r="25" spans="1:27" ht="51">
      <c r="A25" s="175">
        <v>22</v>
      </c>
      <c r="B25" s="143" t="s">
        <v>1550</v>
      </c>
      <c r="C25" s="2" t="s">
        <v>914</v>
      </c>
      <c r="D25" s="87" t="s">
        <v>447</v>
      </c>
      <c r="E25" s="2"/>
      <c r="F25" s="167"/>
      <c r="G25" s="45">
        <v>50384.07</v>
      </c>
      <c r="H25" s="98" t="s">
        <v>1571</v>
      </c>
      <c r="I25" s="2"/>
      <c r="J25" s="143" t="s">
        <v>190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</row>
    <row r="26" spans="1:27" ht="38.25">
      <c r="A26" s="175">
        <v>23</v>
      </c>
      <c r="B26" s="143" t="s">
        <v>191</v>
      </c>
      <c r="C26" s="2"/>
      <c r="D26" s="87" t="s">
        <v>320</v>
      </c>
      <c r="E26" s="2"/>
      <c r="F26" s="167"/>
      <c r="G26" s="45">
        <v>448133.81</v>
      </c>
      <c r="H26" s="98" t="s">
        <v>1571</v>
      </c>
      <c r="I26" s="2"/>
      <c r="J26" s="143" t="s">
        <v>192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</row>
    <row r="27" spans="1:27" ht="38.25">
      <c r="A27" s="175">
        <v>24</v>
      </c>
      <c r="B27" s="143" t="s">
        <v>193</v>
      </c>
      <c r="C27" s="2"/>
      <c r="D27" s="87" t="s">
        <v>320</v>
      </c>
      <c r="E27" s="2"/>
      <c r="F27" s="167"/>
      <c r="G27" s="45">
        <v>23982.92</v>
      </c>
      <c r="H27" s="98" t="s">
        <v>1571</v>
      </c>
      <c r="I27" s="2"/>
      <c r="J27" s="143" t="s">
        <v>194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</row>
    <row r="28" spans="1:27" ht="38.25">
      <c r="A28" s="175">
        <v>25</v>
      </c>
      <c r="B28" s="143" t="s">
        <v>195</v>
      </c>
      <c r="C28" s="2"/>
      <c r="D28" s="87" t="s">
        <v>447</v>
      </c>
      <c r="E28" s="2"/>
      <c r="F28" s="167"/>
      <c r="G28" s="176">
        <v>2921.99</v>
      </c>
      <c r="H28" s="98"/>
      <c r="I28" s="2"/>
      <c r="J28" s="143" t="s">
        <v>194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</row>
    <row r="29" spans="1:27" ht="38.25">
      <c r="A29" s="175">
        <v>26</v>
      </c>
      <c r="B29" s="143" t="s">
        <v>474</v>
      </c>
      <c r="C29" s="2"/>
      <c r="D29" s="87" t="s">
        <v>467</v>
      </c>
      <c r="E29" s="2"/>
      <c r="F29" s="167"/>
      <c r="G29" s="176">
        <v>8871.99</v>
      </c>
      <c r="H29" s="98" t="s">
        <v>1571</v>
      </c>
      <c r="I29" s="2"/>
      <c r="J29" s="143" t="s">
        <v>194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</row>
    <row r="30" spans="1:27" ht="38.25">
      <c r="A30" s="175">
        <v>27</v>
      </c>
      <c r="B30" s="143" t="s">
        <v>161</v>
      </c>
      <c r="C30" s="2"/>
      <c r="D30" s="87" t="s">
        <v>320</v>
      </c>
      <c r="E30" s="2"/>
      <c r="F30" s="167"/>
      <c r="G30" s="176">
        <v>33067.31</v>
      </c>
      <c r="H30" s="98" t="s">
        <v>1571</v>
      </c>
      <c r="I30" s="2"/>
      <c r="J30" s="143" t="s">
        <v>194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</row>
    <row r="31" spans="1:27" ht="38.25">
      <c r="A31" s="175">
        <v>28</v>
      </c>
      <c r="B31" s="143" t="s">
        <v>158</v>
      </c>
      <c r="C31" s="2"/>
      <c r="D31" s="87" t="s">
        <v>320</v>
      </c>
      <c r="E31" s="2"/>
      <c r="F31" s="167"/>
      <c r="G31" s="176">
        <v>5826.12</v>
      </c>
      <c r="H31" s="98" t="s">
        <v>1571</v>
      </c>
      <c r="I31" s="2"/>
      <c r="J31" s="143" t="s">
        <v>192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</row>
    <row r="32" spans="1:27" ht="38.25">
      <c r="A32" s="175">
        <v>29</v>
      </c>
      <c r="B32" s="143" t="s">
        <v>348</v>
      </c>
      <c r="C32" s="2"/>
      <c r="D32" s="87" t="s">
        <v>320</v>
      </c>
      <c r="E32" s="2"/>
      <c r="F32" s="167"/>
      <c r="G32" s="176">
        <v>4158.32</v>
      </c>
      <c r="H32" s="98" t="s">
        <v>1571</v>
      </c>
      <c r="I32" s="2"/>
      <c r="J32" s="143" t="s">
        <v>194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</row>
    <row r="33" spans="1:27" ht="38.25">
      <c r="A33" s="175">
        <v>30</v>
      </c>
      <c r="B33" s="143" t="s">
        <v>196</v>
      </c>
      <c r="C33" s="2"/>
      <c r="D33" s="87"/>
      <c r="E33" s="2"/>
      <c r="F33" s="167"/>
      <c r="G33" s="176">
        <v>1366.1</v>
      </c>
      <c r="H33" s="98"/>
      <c r="I33" s="2"/>
      <c r="J33" s="143" t="s">
        <v>197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</row>
    <row r="34" spans="1:27" ht="38.25">
      <c r="A34" s="175">
        <v>31</v>
      </c>
      <c r="B34" s="143" t="s">
        <v>472</v>
      </c>
      <c r="C34" s="2"/>
      <c r="D34" s="87"/>
      <c r="E34" s="2"/>
      <c r="F34" s="167"/>
      <c r="G34" s="176">
        <v>23744</v>
      </c>
      <c r="H34" s="98"/>
      <c r="I34" s="2"/>
      <c r="J34" s="143" t="s">
        <v>197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</row>
    <row r="35" spans="1:27" ht="38.25">
      <c r="A35" s="175">
        <v>32</v>
      </c>
      <c r="B35" s="143" t="s">
        <v>198</v>
      </c>
      <c r="C35" s="2"/>
      <c r="D35" s="87"/>
      <c r="E35" s="2"/>
      <c r="F35" s="167"/>
      <c r="G35" s="176">
        <v>148174.81</v>
      </c>
      <c r="H35" s="98"/>
      <c r="I35" s="2"/>
      <c r="J35" s="143" t="s">
        <v>199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</row>
    <row r="36" spans="1:27" ht="38.25">
      <c r="A36" s="175">
        <v>33</v>
      </c>
      <c r="B36" s="143" t="s">
        <v>200</v>
      </c>
      <c r="C36" s="2"/>
      <c r="D36" s="87"/>
      <c r="E36" s="2"/>
      <c r="F36" s="167"/>
      <c r="G36" s="176">
        <v>104431.68</v>
      </c>
      <c r="H36" s="98"/>
      <c r="I36" s="2"/>
      <c r="J36" s="143" t="s">
        <v>199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</row>
    <row r="37" spans="1:27" ht="38.25">
      <c r="A37" s="175">
        <v>34</v>
      </c>
      <c r="B37" s="143" t="s">
        <v>472</v>
      </c>
      <c r="C37" s="2"/>
      <c r="D37" s="87"/>
      <c r="E37" s="2"/>
      <c r="F37" s="167"/>
      <c r="G37" s="176">
        <v>3873.69</v>
      </c>
      <c r="H37" s="98"/>
      <c r="I37" s="2"/>
      <c r="J37" s="143" t="s">
        <v>201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</row>
    <row r="38" spans="1:27" ht="38.25">
      <c r="A38" s="175">
        <v>35</v>
      </c>
      <c r="B38" s="143" t="s">
        <v>202</v>
      </c>
      <c r="C38" s="2"/>
      <c r="D38" s="87"/>
      <c r="E38" s="2"/>
      <c r="F38" s="167"/>
      <c r="G38" s="176">
        <v>13500.72</v>
      </c>
      <c r="H38" s="98"/>
      <c r="I38" s="2"/>
      <c r="J38" s="143" t="s">
        <v>203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</row>
    <row r="39" spans="1:27" ht="38.25">
      <c r="A39" s="175">
        <v>36</v>
      </c>
      <c r="B39" s="143" t="s">
        <v>204</v>
      </c>
      <c r="C39" s="2"/>
      <c r="D39" s="87"/>
      <c r="E39" s="2"/>
      <c r="F39" s="167"/>
      <c r="G39" s="82">
        <v>186482.11</v>
      </c>
      <c r="H39" s="98"/>
      <c r="I39" s="2"/>
      <c r="J39" s="143" t="s">
        <v>205</v>
      </c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</row>
    <row r="40" spans="1:27" ht="38.25">
      <c r="A40" s="175">
        <v>37</v>
      </c>
      <c r="B40" s="143" t="s">
        <v>206</v>
      </c>
      <c r="C40" s="2"/>
      <c r="D40" s="87"/>
      <c r="E40" s="2"/>
      <c r="F40" s="167"/>
      <c r="G40" s="176">
        <v>99457.95</v>
      </c>
      <c r="H40" s="98"/>
      <c r="I40" s="2"/>
      <c r="J40" s="143" t="s">
        <v>207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</row>
    <row r="41" spans="1:27" ht="51">
      <c r="A41" s="175">
        <v>38</v>
      </c>
      <c r="B41" s="143" t="s">
        <v>208</v>
      </c>
      <c r="C41" s="2"/>
      <c r="D41" s="87"/>
      <c r="E41" s="2"/>
      <c r="F41" s="167"/>
      <c r="G41" s="82">
        <v>68636.26</v>
      </c>
      <c r="H41" s="98"/>
      <c r="I41" s="2"/>
      <c r="J41" s="143" t="s">
        <v>189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</row>
    <row r="42" spans="1:27" ht="51">
      <c r="A42" s="175">
        <v>39</v>
      </c>
      <c r="B42" s="143" t="s">
        <v>209</v>
      </c>
      <c r="C42" s="2"/>
      <c r="D42" s="87"/>
      <c r="E42" s="2"/>
      <c r="F42" s="167"/>
      <c r="G42" s="82">
        <v>47218.03</v>
      </c>
      <c r="H42" s="98"/>
      <c r="I42" s="2"/>
      <c r="J42" s="143" t="s">
        <v>190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/>
    </row>
    <row r="43" spans="1:27" ht="51">
      <c r="A43" s="175">
        <v>40</v>
      </c>
      <c r="B43" s="143" t="s">
        <v>210</v>
      </c>
      <c r="C43" s="2"/>
      <c r="D43" s="87"/>
      <c r="E43" s="2"/>
      <c r="F43" s="167"/>
      <c r="G43" s="176">
        <v>20000</v>
      </c>
      <c r="H43" s="98"/>
      <c r="I43" s="2"/>
      <c r="J43" s="143" t="s">
        <v>190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</row>
    <row r="44" spans="1:27" ht="51">
      <c r="A44" s="175">
        <v>41</v>
      </c>
      <c r="B44" s="143" t="s">
        <v>211</v>
      </c>
      <c r="C44" s="2"/>
      <c r="D44" s="87"/>
      <c r="E44" s="2"/>
      <c r="F44" s="167"/>
      <c r="G44" s="176">
        <v>3846</v>
      </c>
      <c r="H44" s="98"/>
      <c r="I44" s="2"/>
      <c r="J44" s="143" t="s">
        <v>187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</row>
    <row r="45" spans="1:27" ht="38.25">
      <c r="A45" s="175">
        <v>42</v>
      </c>
      <c r="B45" s="143" t="s">
        <v>472</v>
      </c>
      <c r="C45" s="2"/>
      <c r="D45" s="87"/>
      <c r="E45" s="2"/>
      <c r="F45" s="167"/>
      <c r="G45" s="176">
        <v>58951.2</v>
      </c>
      <c r="H45" s="98"/>
      <c r="I45" s="2"/>
      <c r="J45" s="143" t="s">
        <v>192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</row>
    <row r="46" spans="1:27" ht="38.25">
      <c r="A46" s="175">
        <v>43</v>
      </c>
      <c r="B46" s="143" t="s">
        <v>212</v>
      </c>
      <c r="C46" s="2"/>
      <c r="D46" s="87"/>
      <c r="E46" s="2"/>
      <c r="F46" s="167"/>
      <c r="G46" s="176">
        <v>19756.4</v>
      </c>
      <c r="H46" s="98"/>
      <c r="I46" s="2"/>
      <c r="J46" s="143" t="s">
        <v>194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</row>
    <row r="47" spans="1:27" ht="38.25">
      <c r="A47" s="175">
        <v>44</v>
      </c>
      <c r="B47" s="143" t="s">
        <v>471</v>
      </c>
      <c r="C47" s="2"/>
      <c r="D47" s="87"/>
      <c r="E47" s="2"/>
      <c r="F47" s="167"/>
      <c r="G47" s="176">
        <v>117437.76</v>
      </c>
      <c r="H47" s="98"/>
      <c r="I47" s="2"/>
      <c r="J47" s="143" t="s">
        <v>194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</row>
    <row r="48" spans="1:27" ht="12.75">
      <c r="A48" s="295" t="s">
        <v>64</v>
      </c>
      <c r="B48" s="359"/>
      <c r="C48" s="359"/>
      <c r="D48" s="359"/>
      <c r="E48" s="359"/>
      <c r="F48" s="296"/>
      <c r="G48" s="42">
        <f>SUM(G5:G47)</f>
        <v>9322427.539999997</v>
      </c>
      <c r="H48" s="360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2"/>
    </row>
    <row r="49" spans="1:27" ht="12.75">
      <c r="A49" s="26"/>
      <c r="B49" s="26"/>
      <c r="C49" s="26"/>
      <c r="D49" s="73"/>
      <c r="E49" s="73"/>
      <c r="F49" s="74"/>
      <c r="G49" s="75"/>
      <c r="H49" s="76"/>
      <c r="I49" s="70"/>
      <c r="J49" s="70"/>
      <c r="K49" s="69"/>
      <c r="L49" s="69"/>
      <c r="M49" s="69"/>
      <c r="N49" s="76"/>
      <c r="O49" s="69"/>
      <c r="P49" s="69"/>
      <c r="Q49" s="69"/>
      <c r="R49" s="69"/>
      <c r="S49" s="69"/>
      <c r="T49" s="69"/>
      <c r="U49" s="76"/>
      <c r="V49" s="76"/>
      <c r="W49" s="76"/>
      <c r="X49" s="76"/>
      <c r="Y49" s="76"/>
      <c r="Z49" s="76"/>
      <c r="AA49" s="76"/>
    </row>
    <row r="50" spans="1:27" ht="15">
      <c r="A50" s="363" t="s">
        <v>1708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69"/>
      <c r="P50" s="69"/>
      <c r="Q50" s="69"/>
      <c r="R50" s="69"/>
      <c r="S50" s="69"/>
      <c r="T50" s="69"/>
      <c r="U50" s="76"/>
      <c r="V50" s="76"/>
      <c r="W50" s="76"/>
      <c r="X50" s="76"/>
      <c r="Y50" s="76"/>
      <c r="Z50" s="76"/>
      <c r="AA50" s="76"/>
    </row>
    <row r="51" spans="1:27" ht="12.75">
      <c r="A51" s="26"/>
      <c r="B51" s="26"/>
      <c r="C51" s="26"/>
      <c r="D51" s="73"/>
      <c r="E51" s="73"/>
      <c r="F51" s="74"/>
      <c r="G51" s="75"/>
      <c r="H51" s="76"/>
      <c r="I51" s="70"/>
      <c r="J51" s="70"/>
      <c r="K51" s="69"/>
      <c r="L51" s="69"/>
      <c r="M51" s="69"/>
      <c r="N51" s="76"/>
      <c r="O51" s="69"/>
      <c r="P51" s="69"/>
      <c r="Q51" s="69"/>
      <c r="R51" s="69"/>
      <c r="S51" s="69"/>
      <c r="T51" s="69"/>
      <c r="U51" s="76"/>
      <c r="V51" s="76"/>
      <c r="W51" s="76"/>
      <c r="X51" s="76"/>
      <c r="Y51" s="76"/>
      <c r="Z51" s="76"/>
      <c r="AA51" s="76"/>
    </row>
    <row r="52" spans="1:27" ht="12.75">
      <c r="A52" s="356" t="s">
        <v>1667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8"/>
    </row>
    <row r="53" spans="1:27" ht="229.5">
      <c r="A53" s="2">
        <v>1</v>
      </c>
      <c r="B53" s="55" t="s">
        <v>469</v>
      </c>
      <c r="C53" s="55" t="s">
        <v>446</v>
      </c>
      <c r="D53" s="15" t="s">
        <v>447</v>
      </c>
      <c r="E53" s="2" t="s">
        <v>320</v>
      </c>
      <c r="F53" s="59">
        <v>1967</v>
      </c>
      <c r="G53" s="45">
        <v>1817922.98</v>
      </c>
      <c r="H53" s="19" t="s">
        <v>1571</v>
      </c>
      <c r="I53" s="1" t="s">
        <v>466</v>
      </c>
      <c r="J53" s="1" t="s">
        <v>459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63.75">
      <c r="A54" s="2">
        <v>2</v>
      </c>
      <c r="B54" s="55" t="s">
        <v>448</v>
      </c>
      <c r="C54" s="55" t="s">
        <v>452</v>
      </c>
      <c r="D54" s="15" t="s">
        <v>447</v>
      </c>
      <c r="E54" s="2" t="s">
        <v>320</v>
      </c>
      <c r="F54" s="59" t="s">
        <v>460</v>
      </c>
      <c r="G54" s="45">
        <v>21621.01</v>
      </c>
      <c r="H54" s="19" t="s">
        <v>1571</v>
      </c>
      <c r="I54" s="1" t="s">
        <v>461</v>
      </c>
      <c r="J54" s="1" t="s">
        <v>459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51">
      <c r="A55" s="2">
        <v>3</v>
      </c>
      <c r="B55" s="55" t="s">
        <v>453</v>
      </c>
      <c r="C55" s="55" t="s">
        <v>453</v>
      </c>
      <c r="D55" s="15" t="s">
        <v>447</v>
      </c>
      <c r="E55" s="2" t="s">
        <v>320</v>
      </c>
      <c r="F55" s="59">
        <v>1999</v>
      </c>
      <c r="G55" s="45">
        <v>2413</v>
      </c>
      <c r="H55" s="19" t="s">
        <v>1571</v>
      </c>
      <c r="I55" s="1" t="s">
        <v>462</v>
      </c>
      <c r="J55" s="1" t="s">
        <v>463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51">
      <c r="A56" s="2">
        <v>4</v>
      </c>
      <c r="B56" s="55" t="s">
        <v>454</v>
      </c>
      <c r="C56" s="55" t="s">
        <v>453</v>
      </c>
      <c r="D56" s="15" t="s">
        <v>447</v>
      </c>
      <c r="E56" s="2" t="s">
        <v>320</v>
      </c>
      <c r="F56" s="59">
        <v>1994</v>
      </c>
      <c r="G56" s="45">
        <v>4280.98</v>
      </c>
      <c r="H56" s="19" t="s">
        <v>1571</v>
      </c>
      <c r="I56" s="1" t="s">
        <v>464</v>
      </c>
      <c r="J56" s="1" t="s">
        <v>465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51">
      <c r="A57" s="2">
        <v>5</v>
      </c>
      <c r="B57" s="55" t="s">
        <v>454</v>
      </c>
      <c r="C57" s="55" t="s">
        <v>453</v>
      </c>
      <c r="D57" s="15" t="s">
        <v>447</v>
      </c>
      <c r="E57" s="2" t="s">
        <v>320</v>
      </c>
      <c r="F57" s="59">
        <v>2009</v>
      </c>
      <c r="G57" s="45">
        <v>2903.6</v>
      </c>
      <c r="H57" s="19" t="s">
        <v>1571</v>
      </c>
      <c r="I57" s="1" t="s">
        <v>464</v>
      </c>
      <c r="J57" s="1" t="s">
        <v>465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5.5">
      <c r="A58" s="2">
        <v>6</v>
      </c>
      <c r="B58" s="55" t="s">
        <v>455</v>
      </c>
      <c r="C58" s="20"/>
      <c r="D58" s="15" t="s">
        <v>447</v>
      </c>
      <c r="E58" s="2"/>
      <c r="F58" s="59">
        <v>1967</v>
      </c>
      <c r="G58" s="45">
        <v>24490.4</v>
      </c>
      <c r="H58" s="19" t="s">
        <v>1571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38.25">
      <c r="A59" s="2">
        <v>7</v>
      </c>
      <c r="B59" s="55" t="s">
        <v>456</v>
      </c>
      <c r="C59" s="20"/>
      <c r="D59" s="15" t="s">
        <v>447</v>
      </c>
      <c r="E59" s="2"/>
      <c r="F59" s="59">
        <v>1967</v>
      </c>
      <c r="G59" s="45">
        <v>3404.94</v>
      </c>
      <c r="H59" s="19" t="s">
        <v>1571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38.25">
      <c r="A60" s="2">
        <v>8</v>
      </c>
      <c r="B60" s="55" t="s">
        <v>457</v>
      </c>
      <c r="C60" s="20"/>
      <c r="D60" s="15" t="s">
        <v>447</v>
      </c>
      <c r="E60" s="2"/>
      <c r="F60" s="59">
        <v>1987</v>
      </c>
      <c r="G60" s="45">
        <v>15009.32</v>
      </c>
      <c r="H60" s="19" t="s">
        <v>1571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5.5">
      <c r="A61" s="2">
        <v>9</v>
      </c>
      <c r="B61" s="55" t="s">
        <v>458</v>
      </c>
      <c r="C61" s="20"/>
      <c r="D61" s="15" t="s">
        <v>447</v>
      </c>
      <c r="E61" s="2"/>
      <c r="F61" s="59">
        <v>1967</v>
      </c>
      <c r="G61" s="45">
        <v>3147.42</v>
      </c>
      <c r="H61" s="19" t="s">
        <v>1571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95" t="s">
        <v>64</v>
      </c>
      <c r="B62" s="359"/>
      <c r="C62" s="359"/>
      <c r="D62" s="359"/>
      <c r="E62" s="359"/>
      <c r="F62" s="296"/>
      <c r="G62" s="57">
        <f>SUM(G53:G61)</f>
        <v>1895193.65</v>
      </c>
      <c r="H62" s="360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2"/>
    </row>
    <row r="63" spans="1:27" ht="12.75">
      <c r="A63" s="84"/>
      <c r="B63" s="85"/>
      <c r="C63" s="85"/>
      <c r="D63" s="85"/>
      <c r="E63" s="85"/>
      <c r="F63" s="85"/>
      <c r="G63" s="13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</row>
    <row r="64" spans="1:27" ht="12.75">
      <c r="A64" s="356" t="s">
        <v>213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8"/>
    </row>
    <row r="65" spans="1:27" ht="102">
      <c r="A65" s="2">
        <v>1</v>
      </c>
      <c r="B65" s="55" t="s">
        <v>470</v>
      </c>
      <c r="C65" s="55" t="s">
        <v>915</v>
      </c>
      <c r="D65" s="15"/>
      <c r="E65" s="15"/>
      <c r="F65" s="59" t="s">
        <v>214</v>
      </c>
      <c r="G65" s="45">
        <v>5264507.63</v>
      </c>
      <c r="H65" s="19" t="s">
        <v>1571</v>
      </c>
      <c r="I65" s="1" t="s">
        <v>215</v>
      </c>
      <c r="J65" s="1" t="s">
        <v>574</v>
      </c>
      <c r="K65" s="50"/>
      <c r="L65" s="50" t="s">
        <v>575</v>
      </c>
      <c r="M65" s="50" t="s">
        <v>576</v>
      </c>
      <c r="N65" s="19" t="s">
        <v>577</v>
      </c>
      <c r="O65" s="289">
        <v>3237.87</v>
      </c>
      <c r="P65" s="2" t="s">
        <v>578</v>
      </c>
      <c r="Q65" s="2">
        <v>3.5</v>
      </c>
      <c r="R65" s="289">
        <v>11728.62</v>
      </c>
      <c r="S65" s="2" t="s">
        <v>438</v>
      </c>
      <c r="T65" s="2" t="s">
        <v>579</v>
      </c>
      <c r="U65" s="19" t="s">
        <v>580</v>
      </c>
      <c r="V65" s="2" t="s">
        <v>581</v>
      </c>
      <c r="W65" s="2"/>
      <c r="X65" s="2"/>
      <c r="Y65" s="19"/>
      <c r="Z65" s="19"/>
      <c r="AA65" s="19"/>
    </row>
    <row r="66" spans="1:27" ht="25.5">
      <c r="A66" s="2">
        <v>2</v>
      </c>
      <c r="B66" s="55" t="s">
        <v>582</v>
      </c>
      <c r="C66" s="55" t="s">
        <v>583</v>
      </c>
      <c r="D66" s="15"/>
      <c r="E66" s="15"/>
      <c r="F66" s="59">
        <v>1995</v>
      </c>
      <c r="G66" s="45">
        <v>16962.2</v>
      </c>
      <c r="H66" s="19" t="s">
        <v>1571</v>
      </c>
      <c r="I66" s="1" t="s">
        <v>584</v>
      </c>
      <c r="J66" s="1" t="s">
        <v>1724</v>
      </c>
      <c r="K66" s="2"/>
      <c r="L66" s="2" t="s">
        <v>585</v>
      </c>
      <c r="M66" s="2" t="s">
        <v>1724</v>
      </c>
      <c r="N66" s="19" t="s">
        <v>1724</v>
      </c>
      <c r="O66" s="2">
        <v>119.55</v>
      </c>
      <c r="P66" s="2">
        <v>1</v>
      </c>
      <c r="Q66" s="2">
        <v>3.5</v>
      </c>
      <c r="R66" s="2">
        <v>182.65</v>
      </c>
      <c r="S66" s="2" t="s">
        <v>371</v>
      </c>
      <c r="T66" s="2" t="s">
        <v>586</v>
      </c>
      <c r="U66" s="19" t="s">
        <v>587</v>
      </c>
      <c r="V66" s="19" t="s">
        <v>588</v>
      </c>
      <c r="W66" s="19"/>
      <c r="X66" s="19"/>
      <c r="Y66" s="19"/>
      <c r="Z66" s="19"/>
      <c r="AA66" s="19"/>
    </row>
    <row r="67" spans="1:27" ht="25.5">
      <c r="A67" s="2">
        <v>3</v>
      </c>
      <c r="B67" s="55" t="s">
        <v>589</v>
      </c>
      <c r="C67" s="55" t="s">
        <v>590</v>
      </c>
      <c r="D67" s="15"/>
      <c r="E67" s="15"/>
      <c r="F67" s="59">
        <v>1984</v>
      </c>
      <c r="G67" s="45">
        <v>3600</v>
      </c>
      <c r="H67" s="19" t="s">
        <v>1571</v>
      </c>
      <c r="I67" s="1" t="s">
        <v>591</v>
      </c>
      <c r="J67" s="1" t="s">
        <v>1724</v>
      </c>
      <c r="K67" s="2"/>
      <c r="L67" s="2" t="s">
        <v>592</v>
      </c>
      <c r="M67" s="2" t="s">
        <v>1724</v>
      </c>
      <c r="N67" s="19" t="s">
        <v>1724</v>
      </c>
      <c r="O67" s="2">
        <v>18</v>
      </c>
      <c r="P67" s="2">
        <v>1</v>
      </c>
      <c r="Q67" s="2">
        <v>3</v>
      </c>
      <c r="R67" s="2"/>
      <c r="S67" s="2" t="s">
        <v>371</v>
      </c>
      <c r="T67" s="2" t="s">
        <v>478</v>
      </c>
      <c r="U67" s="19" t="s">
        <v>587</v>
      </c>
      <c r="V67" s="19" t="s">
        <v>588</v>
      </c>
      <c r="W67" s="19"/>
      <c r="X67" s="19"/>
      <c r="Y67" s="19"/>
      <c r="Z67" s="19"/>
      <c r="AA67" s="19"/>
    </row>
    <row r="68" spans="1:27" ht="38.25">
      <c r="A68" s="2">
        <v>4</v>
      </c>
      <c r="B68" s="55" t="s">
        <v>593</v>
      </c>
      <c r="C68" s="55" t="s">
        <v>594</v>
      </c>
      <c r="D68" s="15"/>
      <c r="E68" s="15"/>
      <c r="F68" s="59">
        <v>1995</v>
      </c>
      <c r="G68" s="45">
        <v>339918.63</v>
      </c>
      <c r="H68" s="19" t="s">
        <v>1571</v>
      </c>
      <c r="I68" s="1" t="s">
        <v>595</v>
      </c>
      <c r="J68" s="1" t="s">
        <v>1724</v>
      </c>
      <c r="K68" s="2"/>
      <c r="L68" s="2" t="s">
        <v>596</v>
      </c>
      <c r="M68" s="2"/>
      <c r="N68" s="19"/>
      <c r="O68" s="2"/>
      <c r="P68" s="2"/>
      <c r="Q68" s="2"/>
      <c r="R68" s="2"/>
      <c r="S68" s="2"/>
      <c r="T68" s="2"/>
      <c r="U68" s="19"/>
      <c r="V68" s="19"/>
      <c r="W68" s="19"/>
      <c r="X68" s="19"/>
      <c r="Y68" s="19"/>
      <c r="Z68" s="19"/>
      <c r="AA68" s="19"/>
    </row>
    <row r="69" spans="1:27" ht="25.5">
      <c r="A69" s="2">
        <v>5</v>
      </c>
      <c r="B69" s="55" t="s">
        <v>472</v>
      </c>
      <c r="C69" s="55" t="s">
        <v>597</v>
      </c>
      <c r="D69" s="15"/>
      <c r="E69" s="15"/>
      <c r="F69" s="59">
        <v>1983</v>
      </c>
      <c r="G69" s="45">
        <v>7889.2</v>
      </c>
      <c r="H69" s="19"/>
      <c r="I69" s="1"/>
      <c r="J69" s="1"/>
      <c r="K69" s="2"/>
      <c r="L69" s="2"/>
      <c r="M69" s="2"/>
      <c r="N69" s="19"/>
      <c r="O69" s="2"/>
      <c r="P69" s="2"/>
      <c r="Q69" s="2"/>
      <c r="R69" s="2"/>
      <c r="S69" s="2"/>
      <c r="T69" s="2"/>
      <c r="U69" s="2"/>
      <c r="V69" s="2"/>
      <c r="W69" s="2"/>
      <c r="X69" s="19"/>
      <c r="Y69" s="19"/>
      <c r="Z69" s="19"/>
      <c r="AA69" s="19"/>
    </row>
    <row r="70" spans="1:27" ht="25.5">
      <c r="A70" s="2">
        <v>6</v>
      </c>
      <c r="B70" s="55" t="s">
        <v>598</v>
      </c>
      <c r="C70" s="55" t="s">
        <v>599</v>
      </c>
      <c r="D70" s="15"/>
      <c r="E70" s="15"/>
      <c r="F70" s="59" t="s">
        <v>600</v>
      </c>
      <c r="G70" s="45">
        <v>41348.92</v>
      </c>
      <c r="H70" s="19"/>
      <c r="I70" s="1"/>
      <c r="J70" s="1"/>
      <c r="K70" s="2"/>
      <c r="L70" s="2"/>
      <c r="M70" s="2"/>
      <c r="N70" s="19"/>
      <c r="O70" s="2"/>
      <c r="P70" s="2"/>
      <c r="Q70" s="2"/>
      <c r="R70" s="2"/>
      <c r="S70" s="2"/>
      <c r="T70" s="2"/>
      <c r="U70" s="2"/>
      <c r="V70" s="2"/>
      <c r="W70" s="2"/>
      <c r="X70" s="19"/>
      <c r="Y70" s="19"/>
      <c r="Z70" s="19"/>
      <c r="AA70" s="19"/>
    </row>
    <row r="71" spans="1:27" ht="76.5">
      <c r="A71" s="2">
        <v>7</v>
      </c>
      <c r="B71" s="55" t="s">
        <v>589</v>
      </c>
      <c r="C71" s="55" t="s">
        <v>590</v>
      </c>
      <c r="D71" s="15"/>
      <c r="E71" s="15"/>
      <c r="F71" s="59">
        <v>1995</v>
      </c>
      <c r="G71" s="45">
        <v>20400</v>
      </c>
      <c r="H71" s="19"/>
      <c r="I71" s="1" t="s">
        <v>591</v>
      </c>
      <c r="J71" s="1"/>
      <c r="K71" s="2"/>
      <c r="L71" s="2" t="s">
        <v>601</v>
      </c>
      <c r="M71" s="2"/>
      <c r="N71" s="19"/>
      <c r="O71" s="2">
        <v>119.55</v>
      </c>
      <c r="P71" s="2">
        <v>1</v>
      </c>
      <c r="Q71" s="2">
        <v>3</v>
      </c>
      <c r="R71" s="2">
        <v>522.6</v>
      </c>
      <c r="S71" s="2" t="s">
        <v>371</v>
      </c>
      <c r="T71" s="2" t="s">
        <v>478</v>
      </c>
      <c r="U71" s="2" t="s">
        <v>602</v>
      </c>
      <c r="V71" s="2" t="s">
        <v>603</v>
      </c>
      <c r="W71" s="2"/>
      <c r="X71" s="19"/>
      <c r="Y71" s="19"/>
      <c r="Z71" s="19"/>
      <c r="AA71" s="19"/>
    </row>
    <row r="72" spans="1:27" ht="38.25">
      <c r="A72" s="2">
        <v>8</v>
      </c>
      <c r="B72" s="55" t="s">
        <v>473</v>
      </c>
      <c r="C72" s="55" t="s">
        <v>604</v>
      </c>
      <c r="D72" s="15"/>
      <c r="E72" s="15"/>
      <c r="F72" s="59">
        <v>1995</v>
      </c>
      <c r="G72" s="45">
        <v>2700</v>
      </c>
      <c r="H72" s="19"/>
      <c r="I72" s="1" t="s">
        <v>591</v>
      </c>
      <c r="J72" s="1"/>
      <c r="K72" s="2"/>
      <c r="L72" s="2" t="s">
        <v>585</v>
      </c>
      <c r="M72" s="2"/>
      <c r="N72" s="19"/>
      <c r="O72" s="2">
        <v>26.4</v>
      </c>
      <c r="P72" s="2">
        <v>1</v>
      </c>
      <c r="Q72" s="2">
        <v>3</v>
      </c>
      <c r="R72" s="2"/>
      <c r="S72" s="2" t="s">
        <v>371</v>
      </c>
      <c r="T72" s="2" t="s">
        <v>605</v>
      </c>
      <c r="U72" s="2" t="s">
        <v>587</v>
      </c>
      <c r="V72" s="2" t="s">
        <v>588</v>
      </c>
      <c r="W72" s="2"/>
      <c r="X72" s="19"/>
      <c r="Y72" s="19"/>
      <c r="Z72" s="19"/>
      <c r="AA72" s="19"/>
    </row>
    <row r="73" spans="1:27" ht="12.75">
      <c r="A73" s="295" t="s">
        <v>64</v>
      </c>
      <c r="B73" s="359"/>
      <c r="C73" s="359"/>
      <c r="D73" s="359"/>
      <c r="E73" s="359"/>
      <c r="F73" s="296"/>
      <c r="G73" s="64">
        <f>SUM(G65:G72)</f>
        <v>5697326.58</v>
      </c>
      <c r="H73" s="360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2"/>
    </row>
    <row r="74" spans="1:27" ht="12.75">
      <c r="A74" s="84"/>
      <c r="B74" s="85"/>
      <c r="C74" s="85"/>
      <c r="D74" s="85"/>
      <c r="E74" s="85"/>
      <c r="F74" s="85"/>
      <c r="G74" s="13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</row>
    <row r="75" spans="1:27" ht="12.75">
      <c r="A75" s="356" t="s">
        <v>1668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8"/>
    </row>
    <row r="76" spans="1:27" ht="140.25">
      <c r="A76" s="2">
        <v>1</v>
      </c>
      <c r="B76" s="1" t="s">
        <v>1662</v>
      </c>
      <c r="C76" s="1" t="s">
        <v>486</v>
      </c>
      <c r="D76" s="15" t="s">
        <v>447</v>
      </c>
      <c r="E76" s="15" t="s">
        <v>447</v>
      </c>
      <c r="F76" s="59">
        <v>1988</v>
      </c>
      <c r="G76" s="45">
        <v>1563069.75</v>
      </c>
      <c r="H76" s="19" t="s">
        <v>1571</v>
      </c>
      <c r="I76" s="1" t="s">
        <v>505</v>
      </c>
      <c r="J76" s="55" t="s">
        <v>506</v>
      </c>
      <c r="K76" s="20" t="s">
        <v>478</v>
      </c>
      <c r="L76" s="20" t="s">
        <v>514</v>
      </c>
      <c r="M76" s="20" t="s">
        <v>477</v>
      </c>
      <c r="N76" s="104" t="s">
        <v>320</v>
      </c>
      <c r="O76" s="20" t="s">
        <v>443</v>
      </c>
      <c r="P76" s="20" t="s">
        <v>443</v>
      </c>
      <c r="Q76" s="20" t="s">
        <v>443</v>
      </c>
      <c r="R76" s="20" t="s">
        <v>443</v>
      </c>
      <c r="S76" s="20" t="s">
        <v>372</v>
      </c>
      <c r="T76" s="20" t="s">
        <v>443</v>
      </c>
      <c r="U76" s="2"/>
      <c r="V76" s="2"/>
      <c r="W76" s="2"/>
      <c r="X76" s="2"/>
      <c r="Y76" s="2"/>
      <c r="Z76" s="2"/>
      <c r="AA76" s="2"/>
    </row>
    <row r="77" spans="1:27" ht="204">
      <c r="A77" s="2">
        <v>2</v>
      </c>
      <c r="B77" s="1" t="s">
        <v>487</v>
      </c>
      <c r="C77" s="1" t="s">
        <v>488</v>
      </c>
      <c r="D77" s="15" t="s">
        <v>447</v>
      </c>
      <c r="E77" s="15" t="s">
        <v>447</v>
      </c>
      <c r="F77" s="59">
        <v>1988</v>
      </c>
      <c r="G77" s="45">
        <v>1039719.25</v>
      </c>
      <c r="H77" s="19" t="s">
        <v>1571</v>
      </c>
      <c r="I77" s="1" t="s">
        <v>507</v>
      </c>
      <c r="J77" s="55" t="s">
        <v>506</v>
      </c>
      <c r="K77" s="20" t="s">
        <v>478</v>
      </c>
      <c r="L77" s="20" t="s">
        <v>514</v>
      </c>
      <c r="M77" s="20" t="s">
        <v>441</v>
      </c>
      <c r="N77" s="104" t="s">
        <v>320</v>
      </c>
      <c r="O77" s="20" t="s">
        <v>443</v>
      </c>
      <c r="P77" s="20" t="s">
        <v>443</v>
      </c>
      <c r="Q77" s="20" t="s">
        <v>443</v>
      </c>
      <c r="R77" s="20" t="s">
        <v>443</v>
      </c>
      <c r="S77" s="20" t="s">
        <v>372</v>
      </c>
      <c r="T77" s="20" t="s">
        <v>443</v>
      </c>
      <c r="U77" s="2"/>
      <c r="V77" s="2"/>
      <c r="W77" s="2"/>
      <c r="X77" s="2"/>
      <c r="Y77" s="2"/>
      <c r="Z77" s="2"/>
      <c r="AA77" s="2"/>
    </row>
    <row r="78" spans="1:27" ht="127.5">
      <c r="A78" s="2">
        <v>3</v>
      </c>
      <c r="B78" s="1" t="s">
        <v>489</v>
      </c>
      <c r="C78" s="1" t="s">
        <v>490</v>
      </c>
      <c r="D78" s="15" t="s">
        <v>447</v>
      </c>
      <c r="E78" s="15" t="s">
        <v>447</v>
      </c>
      <c r="F78" s="59">
        <v>1988</v>
      </c>
      <c r="G78" s="45">
        <v>271457.48</v>
      </c>
      <c r="H78" s="19" t="s">
        <v>1571</v>
      </c>
      <c r="I78" s="1" t="s">
        <v>508</v>
      </c>
      <c r="J78" s="55" t="s">
        <v>506</v>
      </c>
      <c r="K78" s="20" t="s">
        <v>478</v>
      </c>
      <c r="L78" s="20" t="s">
        <v>514</v>
      </c>
      <c r="M78" s="20" t="s">
        <v>477</v>
      </c>
      <c r="N78" s="104" t="s">
        <v>320</v>
      </c>
      <c r="O78" s="20" t="s">
        <v>443</v>
      </c>
      <c r="P78" s="20" t="s">
        <v>443</v>
      </c>
      <c r="Q78" s="20" t="s">
        <v>443</v>
      </c>
      <c r="R78" s="20" t="s">
        <v>443</v>
      </c>
      <c r="S78" s="20" t="s">
        <v>372</v>
      </c>
      <c r="T78" s="20" t="s">
        <v>443</v>
      </c>
      <c r="U78" s="2"/>
      <c r="V78" s="2"/>
      <c r="W78" s="2"/>
      <c r="X78" s="2"/>
      <c r="Y78" s="2"/>
      <c r="Z78" s="2"/>
      <c r="AA78" s="2"/>
    </row>
    <row r="79" spans="1:27" ht="63.75">
      <c r="A79" s="2">
        <v>4</v>
      </c>
      <c r="B79" s="1" t="s">
        <v>348</v>
      </c>
      <c r="C79" s="1" t="s">
        <v>491</v>
      </c>
      <c r="D79" s="15" t="s">
        <v>447</v>
      </c>
      <c r="E79" s="15" t="s">
        <v>320</v>
      </c>
      <c r="F79" s="59">
        <v>1988</v>
      </c>
      <c r="G79" s="45">
        <v>10300</v>
      </c>
      <c r="H79" s="19" t="s">
        <v>1571</v>
      </c>
      <c r="I79" s="1" t="s">
        <v>509</v>
      </c>
      <c r="J79" s="55" t="s">
        <v>506</v>
      </c>
      <c r="K79" s="20" t="s">
        <v>515</v>
      </c>
      <c r="L79" s="20" t="s">
        <v>516</v>
      </c>
      <c r="M79" s="20" t="s">
        <v>441</v>
      </c>
      <c r="N79" s="20" t="s">
        <v>522</v>
      </c>
      <c r="O79" s="20" t="s">
        <v>443</v>
      </c>
      <c r="P79" s="20" t="s">
        <v>443</v>
      </c>
      <c r="Q79" s="20" t="s">
        <v>372</v>
      </c>
      <c r="R79" s="20" t="s">
        <v>443</v>
      </c>
      <c r="S79" s="20" t="s">
        <v>372</v>
      </c>
      <c r="T79" s="20" t="s">
        <v>372</v>
      </c>
      <c r="U79" s="2"/>
      <c r="V79" s="2"/>
      <c r="W79" s="2"/>
      <c r="X79" s="2"/>
      <c r="Y79" s="2"/>
      <c r="Z79" s="2"/>
      <c r="AA79" s="2"/>
    </row>
    <row r="80" spans="1:27" ht="63.75">
      <c r="A80" s="2">
        <v>5</v>
      </c>
      <c r="B80" s="1" t="s">
        <v>492</v>
      </c>
      <c r="C80" s="1" t="s">
        <v>491</v>
      </c>
      <c r="D80" s="15" t="s">
        <v>447</v>
      </c>
      <c r="E80" s="15" t="s">
        <v>320</v>
      </c>
      <c r="F80" s="59">
        <v>1991</v>
      </c>
      <c r="G80" s="45">
        <v>37316.17</v>
      </c>
      <c r="H80" s="19" t="s">
        <v>1571</v>
      </c>
      <c r="I80" s="1" t="s">
        <v>510</v>
      </c>
      <c r="J80" s="55" t="s">
        <v>506</v>
      </c>
      <c r="K80" s="20" t="s">
        <v>478</v>
      </c>
      <c r="L80" s="20" t="s">
        <v>517</v>
      </c>
      <c r="M80" s="20" t="s">
        <v>518</v>
      </c>
      <c r="N80" s="20" t="s">
        <v>522</v>
      </c>
      <c r="O80" s="20" t="s">
        <v>443</v>
      </c>
      <c r="P80" s="20" t="s">
        <v>443</v>
      </c>
      <c r="Q80" s="20" t="s">
        <v>372</v>
      </c>
      <c r="R80" s="20" t="s">
        <v>443</v>
      </c>
      <c r="S80" s="20" t="s">
        <v>372</v>
      </c>
      <c r="T80" s="20" t="s">
        <v>372</v>
      </c>
      <c r="U80" s="2"/>
      <c r="V80" s="2"/>
      <c r="W80" s="2"/>
      <c r="X80" s="2"/>
      <c r="Y80" s="2"/>
      <c r="Z80" s="2"/>
      <c r="AA80" s="2"/>
    </row>
    <row r="81" spans="1:27" ht="63.75">
      <c r="A81" s="2">
        <v>6</v>
      </c>
      <c r="B81" s="1" t="s">
        <v>493</v>
      </c>
      <c r="C81" s="1" t="s">
        <v>494</v>
      </c>
      <c r="D81" s="15" t="s">
        <v>447</v>
      </c>
      <c r="E81" s="15" t="s">
        <v>320</v>
      </c>
      <c r="F81" s="59">
        <v>1991</v>
      </c>
      <c r="G81" s="45">
        <v>37522.82</v>
      </c>
      <c r="H81" s="19" t="s">
        <v>1571</v>
      </c>
      <c r="I81" s="1" t="s">
        <v>511</v>
      </c>
      <c r="J81" s="55" t="s">
        <v>506</v>
      </c>
      <c r="K81" s="20" t="s">
        <v>478</v>
      </c>
      <c r="L81" s="20" t="s">
        <v>517</v>
      </c>
      <c r="M81" s="20" t="s">
        <v>519</v>
      </c>
      <c r="N81" s="20" t="s">
        <v>522</v>
      </c>
      <c r="O81" s="20" t="s">
        <v>443</v>
      </c>
      <c r="P81" s="20" t="s">
        <v>444</v>
      </c>
      <c r="Q81" s="20" t="s">
        <v>443</v>
      </c>
      <c r="R81" s="20" t="s">
        <v>443</v>
      </c>
      <c r="S81" s="20" t="s">
        <v>372</v>
      </c>
      <c r="T81" s="20" t="s">
        <v>372</v>
      </c>
      <c r="U81" s="2"/>
      <c r="V81" s="2"/>
      <c r="W81" s="2"/>
      <c r="X81" s="2"/>
      <c r="Y81" s="2"/>
      <c r="Z81" s="2"/>
      <c r="AA81" s="2"/>
    </row>
    <row r="82" spans="1:27" ht="63.75">
      <c r="A82" s="2">
        <v>7</v>
      </c>
      <c r="B82" s="1" t="s">
        <v>495</v>
      </c>
      <c r="C82" s="1" t="s">
        <v>496</v>
      </c>
      <c r="D82" s="15" t="s">
        <v>447</v>
      </c>
      <c r="E82" s="15" t="s">
        <v>320</v>
      </c>
      <c r="F82" s="59">
        <v>1990</v>
      </c>
      <c r="G82" s="45">
        <v>14591.99</v>
      </c>
      <c r="H82" s="19" t="s">
        <v>1571</v>
      </c>
      <c r="I82" s="1" t="s">
        <v>512</v>
      </c>
      <c r="J82" s="55" t="s">
        <v>506</v>
      </c>
      <c r="K82" s="20" t="s">
        <v>520</v>
      </c>
      <c r="L82" s="20" t="s">
        <v>520</v>
      </c>
      <c r="M82" s="20" t="s">
        <v>518</v>
      </c>
      <c r="N82" s="20" t="s">
        <v>522</v>
      </c>
      <c r="O82" s="20" t="s">
        <v>443</v>
      </c>
      <c r="P82" s="20" t="s">
        <v>372</v>
      </c>
      <c r="Q82" s="20" t="s">
        <v>372</v>
      </c>
      <c r="R82" s="20" t="s">
        <v>443</v>
      </c>
      <c r="S82" s="20" t="s">
        <v>372</v>
      </c>
      <c r="T82" s="20" t="s">
        <v>372</v>
      </c>
      <c r="U82" s="2"/>
      <c r="V82" s="2"/>
      <c r="W82" s="2"/>
      <c r="X82" s="2"/>
      <c r="Y82" s="2"/>
      <c r="Z82" s="2"/>
      <c r="AA82" s="2"/>
    </row>
    <row r="83" spans="1:27" ht="63.75">
      <c r="A83" s="2">
        <v>8</v>
      </c>
      <c r="B83" s="1" t="s">
        <v>471</v>
      </c>
      <c r="C83" s="1" t="s">
        <v>497</v>
      </c>
      <c r="D83" s="15" t="s">
        <v>447</v>
      </c>
      <c r="E83" s="15" t="s">
        <v>320</v>
      </c>
      <c r="F83" s="59">
        <v>1987</v>
      </c>
      <c r="G83" s="45">
        <v>102680.79</v>
      </c>
      <c r="H83" s="19" t="s">
        <v>1571</v>
      </c>
      <c r="I83" s="1" t="s">
        <v>513</v>
      </c>
      <c r="J83" s="55" t="s">
        <v>506</v>
      </c>
      <c r="K83" s="20" t="s">
        <v>521</v>
      </c>
      <c r="L83" s="20" t="s">
        <v>521</v>
      </c>
      <c r="M83" s="20" t="s">
        <v>480</v>
      </c>
      <c r="N83" s="20" t="s">
        <v>522</v>
      </c>
      <c r="O83" s="20" t="s">
        <v>443</v>
      </c>
      <c r="P83" s="20" t="s">
        <v>443</v>
      </c>
      <c r="Q83" s="20" t="s">
        <v>443</v>
      </c>
      <c r="R83" s="2" t="s">
        <v>372</v>
      </c>
      <c r="S83" s="2" t="s">
        <v>372</v>
      </c>
      <c r="T83" s="2" t="s">
        <v>372</v>
      </c>
      <c r="U83" s="2"/>
      <c r="V83" s="2"/>
      <c r="W83" s="2"/>
      <c r="X83" s="2"/>
      <c r="Y83" s="2"/>
      <c r="Z83" s="2"/>
      <c r="AA83" s="2"/>
    </row>
    <row r="84" spans="1:27" ht="12.75">
      <c r="A84" s="295" t="s">
        <v>77</v>
      </c>
      <c r="B84" s="359"/>
      <c r="C84" s="359"/>
      <c r="D84" s="359"/>
      <c r="E84" s="359"/>
      <c r="F84" s="296"/>
      <c r="G84" s="77">
        <f>SUM(G76:G83)</f>
        <v>3076658.25</v>
      </c>
      <c r="H84" s="360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  <c r="AA84" s="362"/>
    </row>
    <row r="85" spans="1:27" ht="12.75">
      <c r="A85" s="84"/>
      <c r="B85" s="85"/>
      <c r="C85" s="85"/>
      <c r="D85" s="85"/>
      <c r="E85" s="85"/>
      <c r="F85" s="85"/>
      <c r="G85" s="137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100"/>
    </row>
    <row r="86" spans="1:27" ht="12.75">
      <c r="A86" s="356" t="s">
        <v>1669</v>
      </c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  <c r="Y86" s="357"/>
      <c r="Z86" s="357"/>
      <c r="AA86" s="358"/>
    </row>
    <row r="87" spans="1:27" ht="89.25">
      <c r="A87" s="2">
        <v>1</v>
      </c>
      <c r="B87" s="1" t="s">
        <v>470</v>
      </c>
      <c r="C87" s="1" t="s">
        <v>532</v>
      </c>
      <c r="D87" s="15" t="s">
        <v>533</v>
      </c>
      <c r="E87" s="15" t="s">
        <v>371</v>
      </c>
      <c r="F87" s="35">
        <v>1989</v>
      </c>
      <c r="G87" s="62">
        <v>4786637.02</v>
      </c>
      <c r="H87" s="20" t="s">
        <v>1571</v>
      </c>
      <c r="I87" s="1" t="s">
        <v>545</v>
      </c>
      <c r="J87" s="55" t="s">
        <v>688</v>
      </c>
      <c r="K87" s="20" t="s">
        <v>549</v>
      </c>
      <c r="L87" s="20" t="s">
        <v>550</v>
      </c>
      <c r="M87" s="20" t="s">
        <v>551</v>
      </c>
      <c r="N87" s="20" t="s">
        <v>372</v>
      </c>
      <c r="O87" s="20" t="s">
        <v>560</v>
      </c>
      <c r="P87" s="20" t="s">
        <v>561</v>
      </c>
      <c r="Q87" s="20" t="s">
        <v>562</v>
      </c>
      <c r="R87" s="20" t="s">
        <v>561</v>
      </c>
      <c r="S87" s="20" t="s">
        <v>372</v>
      </c>
      <c r="T87" s="20" t="s">
        <v>563</v>
      </c>
      <c r="U87" s="104">
        <v>1161.1</v>
      </c>
      <c r="V87" s="104">
        <v>2246.51</v>
      </c>
      <c r="W87" s="104">
        <v>8734</v>
      </c>
      <c r="X87" s="104">
        <v>3</v>
      </c>
      <c r="Y87" s="104" t="s">
        <v>567</v>
      </c>
      <c r="Z87" s="104" t="s">
        <v>438</v>
      </c>
      <c r="AA87" s="104" t="s">
        <v>438</v>
      </c>
    </row>
    <row r="88" spans="1:27" ht="102">
      <c r="A88" s="2">
        <v>2</v>
      </c>
      <c r="B88" s="1" t="s">
        <v>534</v>
      </c>
      <c r="C88" s="1" t="s">
        <v>535</v>
      </c>
      <c r="D88" s="15" t="s">
        <v>533</v>
      </c>
      <c r="E88" s="15" t="s">
        <v>371</v>
      </c>
      <c r="F88" s="35">
        <v>1989</v>
      </c>
      <c r="G88" s="62">
        <v>107709.93</v>
      </c>
      <c r="H88" s="20" t="s">
        <v>1571</v>
      </c>
      <c r="I88" s="1" t="s">
        <v>546</v>
      </c>
      <c r="J88" s="55" t="s">
        <v>688</v>
      </c>
      <c r="K88" s="20" t="s">
        <v>552</v>
      </c>
      <c r="L88" s="20" t="s">
        <v>553</v>
      </c>
      <c r="M88" s="20" t="s">
        <v>554</v>
      </c>
      <c r="N88" s="20" t="s">
        <v>372</v>
      </c>
      <c r="O88" s="20" t="s">
        <v>560</v>
      </c>
      <c r="P88" s="20" t="s">
        <v>564</v>
      </c>
      <c r="Q88" s="20" t="s">
        <v>565</v>
      </c>
      <c r="R88" s="20" t="s">
        <v>564</v>
      </c>
      <c r="S88" s="20" t="s">
        <v>372</v>
      </c>
      <c r="T88" s="20" t="s">
        <v>561</v>
      </c>
      <c r="U88" s="104">
        <v>158</v>
      </c>
      <c r="V88" s="104">
        <v>237</v>
      </c>
      <c r="W88" s="104">
        <v>996</v>
      </c>
      <c r="X88" s="104">
        <v>2</v>
      </c>
      <c r="Y88" s="104" t="s">
        <v>371</v>
      </c>
      <c r="Z88" s="104" t="s">
        <v>438</v>
      </c>
      <c r="AA88" s="104" t="s">
        <v>371</v>
      </c>
    </row>
    <row r="89" spans="1:27" ht="38.25">
      <c r="A89" s="2">
        <v>3</v>
      </c>
      <c r="B89" s="1" t="s">
        <v>348</v>
      </c>
      <c r="C89" s="1" t="s">
        <v>536</v>
      </c>
      <c r="D89" s="15" t="s">
        <v>533</v>
      </c>
      <c r="E89" s="15" t="s">
        <v>371</v>
      </c>
      <c r="F89" s="35">
        <v>1994</v>
      </c>
      <c r="G89" s="62">
        <v>9906.97</v>
      </c>
      <c r="H89" s="20" t="s">
        <v>1571</v>
      </c>
      <c r="I89" s="1" t="s">
        <v>547</v>
      </c>
      <c r="J89" s="55" t="s">
        <v>688</v>
      </c>
      <c r="K89" s="20" t="s">
        <v>555</v>
      </c>
      <c r="L89" s="20" t="s">
        <v>556</v>
      </c>
      <c r="M89" s="20" t="s">
        <v>557</v>
      </c>
      <c r="N89" s="20" t="s">
        <v>372</v>
      </c>
      <c r="O89" s="20" t="s">
        <v>444</v>
      </c>
      <c r="P89" s="20" t="s">
        <v>444</v>
      </c>
      <c r="Q89" s="20" t="s">
        <v>565</v>
      </c>
      <c r="R89" s="20" t="s">
        <v>564</v>
      </c>
      <c r="S89" s="20" t="s">
        <v>372</v>
      </c>
      <c r="T89" s="20" t="s">
        <v>444</v>
      </c>
      <c r="U89" s="104">
        <v>174</v>
      </c>
      <c r="V89" s="104">
        <v>270</v>
      </c>
      <c r="W89" s="104">
        <v>756</v>
      </c>
      <c r="X89" s="104">
        <v>2</v>
      </c>
      <c r="Y89" s="104" t="s">
        <v>371</v>
      </c>
      <c r="Z89" s="104" t="s">
        <v>371</v>
      </c>
      <c r="AA89" s="104" t="s">
        <v>371</v>
      </c>
    </row>
    <row r="90" spans="1:27" ht="63.75">
      <c r="A90" s="2">
        <v>5</v>
      </c>
      <c r="B90" s="1" t="s">
        <v>538</v>
      </c>
      <c r="C90" s="1" t="s">
        <v>539</v>
      </c>
      <c r="D90" s="15" t="s">
        <v>533</v>
      </c>
      <c r="E90" s="15" t="s">
        <v>371</v>
      </c>
      <c r="F90" s="35">
        <v>1989</v>
      </c>
      <c r="G90" s="62">
        <v>9317.42</v>
      </c>
      <c r="H90" s="20" t="s">
        <v>1571</v>
      </c>
      <c r="I90" s="1" t="s">
        <v>548</v>
      </c>
      <c r="J90" s="55" t="s">
        <v>688</v>
      </c>
      <c r="K90" s="20" t="s">
        <v>478</v>
      </c>
      <c r="L90" s="20" t="s">
        <v>520</v>
      </c>
      <c r="M90" s="20" t="s">
        <v>558</v>
      </c>
      <c r="N90" s="20" t="s">
        <v>372</v>
      </c>
      <c r="O90" s="20" t="s">
        <v>444</v>
      </c>
      <c r="P90" s="20" t="s">
        <v>444</v>
      </c>
      <c r="Q90" s="20" t="s">
        <v>565</v>
      </c>
      <c r="R90" s="20" t="s">
        <v>444</v>
      </c>
      <c r="S90" s="20" t="s">
        <v>372</v>
      </c>
      <c r="T90" s="20" t="s">
        <v>444</v>
      </c>
      <c r="U90" s="104">
        <v>145</v>
      </c>
      <c r="V90" s="104">
        <v>140</v>
      </c>
      <c r="W90" s="104">
        <v>560</v>
      </c>
      <c r="X90" s="104">
        <v>1</v>
      </c>
      <c r="Y90" s="104" t="s">
        <v>371</v>
      </c>
      <c r="Z90" s="104" t="s">
        <v>371</v>
      </c>
      <c r="AA90" s="104" t="s">
        <v>371</v>
      </c>
    </row>
    <row r="91" spans="1:27" ht="38.25">
      <c r="A91" s="2">
        <v>6</v>
      </c>
      <c r="B91" s="1" t="s">
        <v>348</v>
      </c>
      <c r="C91" s="1" t="s">
        <v>536</v>
      </c>
      <c r="D91" s="15" t="s">
        <v>371</v>
      </c>
      <c r="E91" s="15" t="s">
        <v>438</v>
      </c>
      <c r="F91" s="35" t="s">
        <v>540</v>
      </c>
      <c r="G91" s="62">
        <v>1843.15</v>
      </c>
      <c r="H91" s="20" t="s">
        <v>1571</v>
      </c>
      <c r="I91" s="1" t="s">
        <v>548</v>
      </c>
      <c r="J91" s="55" t="s">
        <v>688</v>
      </c>
      <c r="K91" s="20" t="s">
        <v>478</v>
      </c>
      <c r="L91" s="20" t="s">
        <v>478</v>
      </c>
      <c r="M91" s="20" t="s">
        <v>559</v>
      </c>
      <c r="N91" s="20" t="s">
        <v>372</v>
      </c>
      <c r="O91" s="20" t="s">
        <v>566</v>
      </c>
      <c r="P91" s="20" t="s">
        <v>547</v>
      </c>
      <c r="Q91" s="20" t="s">
        <v>547</v>
      </c>
      <c r="R91" s="20" t="s">
        <v>566</v>
      </c>
      <c r="S91" s="20" t="s">
        <v>372</v>
      </c>
      <c r="T91" s="20" t="s">
        <v>482</v>
      </c>
      <c r="U91" s="104">
        <v>304</v>
      </c>
      <c r="V91" s="104">
        <v>270</v>
      </c>
      <c r="W91" s="104">
        <v>2700</v>
      </c>
      <c r="X91" s="104">
        <v>2</v>
      </c>
      <c r="Y91" s="104" t="s">
        <v>371</v>
      </c>
      <c r="Z91" s="104" t="s">
        <v>371</v>
      </c>
      <c r="AA91" s="104" t="s">
        <v>371</v>
      </c>
    </row>
    <row r="92" spans="1:27" ht="38.25">
      <c r="A92" s="2">
        <v>7</v>
      </c>
      <c r="B92" s="1" t="s">
        <v>541</v>
      </c>
      <c r="C92" s="1" t="s">
        <v>536</v>
      </c>
      <c r="D92" s="15" t="s">
        <v>533</v>
      </c>
      <c r="E92" s="15" t="s">
        <v>371</v>
      </c>
      <c r="F92" s="35">
        <v>1989</v>
      </c>
      <c r="G92" s="62">
        <v>14785.91</v>
      </c>
      <c r="H92" s="20" t="s">
        <v>1571</v>
      </c>
      <c r="I92" s="2"/>
      <c r="J92" s="55" t="s">
        <v>688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38.25">
      <c r="A93" s="2">
        <v>8</v>
      </c>
      <c r="B93" s="1" t="s">
        <v>542</v>
      </c>
      <c r="C93" s="1" t="s">
        <v>543</v>
      </c>
      <c r="D93" s="15" t="s">
        <v>533</v>
      </c>
      <c r="E93" s="15" t="s">
        <v>371</v>
      </c>
      <c r="F93" s="35">
        <v>1989</v>
      </c>
      <c r="G93" s="62">
        <v>92175.52</v>
      </c>
      <c r="H93" s="20" t="s">
        <v>1571</v>
      </c>
      <c r="I93" s="2"/>
      <c r="J93" s="55" t="s">
        <v>688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38.25">
      <c r="A94" s="2">
        <v>9</v>
      </c>
      <c r="B94" s="1" t="s">
        <v>472</v>
      </c>
      <c r="C94" s="1" t="s">
        <v>543</v>
      </c>
      <c r="D94" s="15" t="s">
        <v>533</v>
      </c>
      <c r="E94" s="15" t="s">
        <v>371</v>
      </c>
      <c r="F94" s="35">
        <v>1989</v>
      </c>
      <c r="G94" s="62">
        <v>102818.61</v>
      </c>
      <c r="H94" s="20" t="s">
        <v>1571</v>
      </c>
      <c r="I94" s="2"/>
      <c r="J94" s="55" t="s">
        <v>688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8.25">
      <c r="A95" s="2">
        <v>10</v>
      </c>
      <c r="B95" s="1" t="s">
        <v>537</v>
      </c>
      <c r="C95" s="1" t="s">
        <v>536</v>
      </c>
      <c r="D95" s="15" t="s">
        <v>533</v>
      </c>
      <c r="E95" s="15" t="s">
        <v>371</v>
      </c>
      <c r="F95" s="35">
        <v>1989</v>
      </c>
      <c r="G95" s="62">
        <v>261664.38</v>
      </c>
      <c r="H95" s="20"/>
      <c r="I95" s="16" t="s">
        <v>216</v>
      </c>
      <c r="J95" s="5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8.25">
      <c r="A96" s="2">
        <v>11</v>
      </c>
      <c r="B96" s="1" t="s">
        <v>544</v>
      </c>
      <c r="C96" s="1" t="s">
        <v>543</v>
      </c>
      <c r="D96" s="15" t="s">
        <v>533</v>
      </c>
      <c r="E96" s="15" t="s">
        <v>371</v>
      </c>
      <c r="F96" s="35">
        <v>1997</v>
      </c>
      <c r="G96" s="62">
        <v>47983.5</v>
      </c>
      <c r="H96" s="20" t="s">
        <v>1571</v>
      </c>
      <c r="I96" s="2"/>
      <c r="J96" s="55" t="s">
        <v>688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95" t="s">
        <v>77</v>
      </c>
      <c r="B97" s="359"/>
      <c r="C97" s="359"/>
      <c r="D97" s="359"/>
      <c r="E97" s="359"/>
      <c r="F97" s="296"/>
      <c r="G97" s="77">
        <f>SUM(G87:G96)</f>
        <v>5434842.409999999</v>
      </c>
      <c r="H97" s="360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2"/>
    </row>
    <row r="98" spans="1:27" ht="12.75">
      <c r="A98" s="84"/>
      <c r="B98" s="85"/>
      <c r="C98" s="85"/>
      <c r="D98" s="85"/>
      <c r="E98" s="85"/>
      <c r="F98" s="85"/>
      <c r="G98" s="137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100"/>
    </row>
    <row r="99" spans="1:27" ht="12.75">
      <c r="A99" s="364" t="s">
        <v>1670</v>
      </c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6"/>
    </row>
    <row r="100" spans="1:27" ht="178.5">
      <c r="A100" s="2">
        <v>1</v>
      </c>
      <c r="B100" s="1" t="s">
        <v>706</v>
      </c>
      <c r="C100" s="1" t="s">
        <v>707</v>
      </c>
      <c r="D100" s="15" t="s">
        <v>438</v>
      </c>
      <c r="E100" s="15" t="s">
        <v>371</v>
      </c>
      <c r="F100" s="35" t="s">
        <v>708</v>
      </c>
      <c r="G100" s="62">
        <v>2062544.23</v>
      </c>
      <c r="H100" s="20" t="s">
        <v>1571</v>
      </c>
      <c r="I100" s="1" t="s">
        <v>714</v>
      </c>
      <c r="J100" s="55" t="s">
        <v>715</v>
      </c>
      <c r="K100" s="20" t="s">
        <v>475</v>
      </c>
      <c r="L100" s="20" t="s">
        <v>716</v>
      </c>
      <c r="M100" s="20" t="s">
        <v>717</v>
      </c>
      <c r="N100" s="104" t="s">
        <v>372</v>
      </c>
      <c r="O100" s="20" t="s">
        <v>443</v>
      </c>
      <c r="P100" s="20" t="s">
        <v>443</v>
      </c>
      <c r="Q100" s="20" t="s">
        <v>443</v>
      </c>
      <c r="R100" s="20" t="s">
        <v>443</v>
      </c>
      <c r="S100" s="20" t="s">
        <v>443</v>
      </c>
      <c r="T100" s="20" t="s">
        <v>443</v>
      </c>
      <c r="U100" s="104">
        <v>814</v>
      </c>
      <c r="V100" s="104">
        <v>1083.4</v>
      </c>
      <c r="W100" s="104">
        <v>11901.6</v>
      </c>
      <c r="X100" s="104">
        <v>2</v>
      </c>
      <c r="Y100" s="104" t="s">
        <v>438</v>
      </c>
      <c r="Z100" s="104" t="s">
        <v>438</v>
      </c>
      <c r="AA100" s="104" t="s">
        <v>438</v>
      </c>
    </row>
    <row r="101" spans="1:27" ht="178.5">
      <c r="A101" s="2">
        <v>2</v>
      </c>
      <c r="B101" s="1" t="s">
        <v>709</v>
      </c>
      <c r="C101" s="1" t="s">
        <v>915</v>
      </c>
      <c r="D101" s="15" t="s">
        <v>438</v>
      </c>
      <c r="E101" s="15" t="s">
        <v>371</v>
      </c>
      <c r="F101" s="35">
        <v>2001</v>
      </c>
      <c r="G101" s="62">
        <v>1004206.78</v>
      </c>
      <c r="H101" s="20" t="s">
        <v>1571</v>
      </c>
      <c r="I101" s="1" t="s">
        <v>713</v>
      </c>
      <c r="J101" s="55" t="s">
        <v>715</v>
      </c>
      <c r="K101" s="20" t="s">
        <v>475</v>
      </c>
      <c r="L101" s="20" t="s">
        <v>716</v>
      </c>
      <c r="M101" s="20" t="s">
        <v>718</v>
      </c>
      <c r="N101" s="104" t="s">
        <v>372</v>
      </c>
      <c r="O101" s="20" t="s">
        <v>443</v>
      </c>
      <c r="P101" s="20" t="s">
        <v>443</v>
      </c>
      <c r="Q101" s="20" t="s">
        <v>443</v>
      </c>
      <c r="R101" s="20" t="s">
        <v>443</v>
      </c>
      <c r="S101" s="20" t="s">
        <v>372</v>
      </c>
      <c r="T101" s="20" t="s">
        <v>443</v>
      </c>
      <c r="U101" s="104">
        <v>345.6</v>
      </c>
      <c r="V101" s="104">
        <v>518</v>
      </c>
      <c r="W101" s="104">
        <v>2410</v>
      </c>
      <c r="X101" s="104">
        <v>2</v>
      </c>
      <c r="Y101" s="104" t="s">
        <v>371</v>
      </c>
      <c r="Z101" s="104" t="s">
        <v>438</v>
      </c>
      <c r="AA101" s="104" t="s">
        <v>371</v>
      </c>
    </row>
    <row r="102" spans="1:27" ht="38.25">
      <c r="A102" s="2">
        <v>3</v>
      </c>
      <c r="B102" s="1" t="s">
        <v>913</v>
      </c>
      <c r="C102" s="1" t="s">
        <v>710</v>
      </c>
      <c r="D102" s="15" t="s">
        <v>438</v>
      </c>
      <c r="E102" s="15" t="s">
        <v>371</v>
      </c>
      <c r="F102" s="35">
        <v>1974</v>
      </c>
      <c r="G102" s="62">
        <v>10825.18</v>
      </c>
      <c r="H102" s="20" t="s">
        <v>1571</v>
      </c>
      <c r="I102" s="1" t="s">
        <v>165</v>
      </c>
      <c r="J102" s="55" t="s">
        <v>715</v>
      </c>
      <c r="K102" s="20" t="s">
        <v>719</v>
      </c>
      <c r="L102" s="20" t="s">
        <v>719</v>
      </c>
      <c r="M102" s="20" t="s">
        <v>720</v>
      </c>
      <c r="N102" s="104" t="s">
        <v>372</v>
      </c>
      <c r="O102" s="20" t="s">
        <v>481</v>
      </c>
      <c r="P102" s="20" t="s">
        <v>443</v>
      </c>
      <c r="Q102" s="20" t="s">
        <v>443</v>
      </c>
      <c r="R102" s="20" t="s">
        <v>481</v>
      </c>
      <c r="S102" s="20" t="s">
        <v>372</v>
      </c>
      <c r="T102" s="20"/>
      <c r="U102" s="104">
        <v>305.4</v>
      </c>
      <c r="V102" s="104">
        <v>318.5</v>
      </c>
      <c r="W102" s="104">
        <v>955.5</v>
      </c>
      <c r="X102" s="104">
        <v>1</v>
      </c>
      <c r="Y102" s="104" t="s">
        <v>371</v>
      </c>
      <c r="Z102" s="104" t="s">
        <v>438</v>
      </c>
      <c r="AA102" s="104" t="s">
        <v>371</v>
      </c>
    </row>
    <row r="103" spans="1:27" ht="63.75">
      <c r="A103" s="2">
        <v>4</v>
      </c>
      <c r="B103" s="1" t="s">
        <v>711</v>
      </c>
      <c r="C103" s="1" t="s">
        <v>711</v>
      </c>
      <c r="D103" s="15" t="s">
        <v>438</v>
      </c>
      <c r="E103" s="15" t="s">
        <v>371</v>
      </c>
      <c r="F103" s="35" t="s">
        <v>712</v>
      </c>
      <c r="G103" s="62">
        <v>35521.31</v>
      </c>
      <c r="H103" s="20" t="s">
        <v>1571</v>
      </c>
      <c r="I103" s="1" t="s">
        <v>165</v>
      </c>
      <c r="J103" s="55" t="s">
        <v>715</v>
      </c>
      <c r="K103" s="20" t="s">
        <v>719</v>
      </c>
      <c r="L103" s="20" t="s">
        <v>520</v>
      </c>
      <c r="M103" s="20" t="s">
        <v>441</v>
      </c>
      <c r="N103" s="104" t="s">
        <v>372</v>
      </c>
      <c r="O103" s="20" t="s">
        <v>443</v>
      </c>
      <c r="P103" s="20" t="s">
        <v>443</v>
      </c>
      <c r="Q103" s="20" t="s">
        <v>372</v>
      </c>
      <c r="R103" s="20" t="s">
        <v>443</v>
      </c>
      <c r="S103" s="20" t="s">
        <v>372</v>
      </c>
      <c r="T103" s="20" t="s">
        <v>443</v>
      </c>
      <c r="U103" s="104">
        <v>34.3</v>
      </c>
      <c r="V103" s="104">
        <v>26.3</v>
      </c>
      <c r="W103" s="104">
        <v>72.3</v>
      </c>
      <c r="X103" s="104">
        <v>1</v>
      </c>
      <c r="Y103" s="104" t="s">
        <v>371</v>
      </c>
      <c r="Z103" s="104" t="s">
        <v>371</v>
      </c>
      <c r="AA103" s="104" t="s">
        <v>371</v>
      </c>
    </row>
    <row r="104" spans="1:27" ht="12.75">
      <c r="A104" s="370" t="s">
        <v>77</v>
      </c>
      <c r="B104" s="371"/>
      <c r="C104" s="371"/>
      <c r="D104" s="371"/>
      <c r="E104" s="371"/>
      <c r="F104" s="372"/>
      <c r="G104" s="77">
        <f>SUM(G100:G103)</f>
        <v>3113097.5</v>
      </c>
      <c r="H104" s="360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2"/>
    </row>
    <row r="105" spans="1:27" ht="12.75">
      <c r="A105" s="162"/>
      <c r="B105" s="163"/>
      <c r="C105" s="163"/>
      <c r="D105" s="163"/>
      <c r="E105" s="163"/>
      <c r="F105" s="163"/>
      <c r="G105" s="137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100"/>
    </row>
    <row r="106" spans="1:27" ht="12.75">
      <c r="A106" s="373" t="s">
        <v>1671</v>
      </c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</row>
    <row r="107" spans="1:27" ht="51">
      <c r="A107" s="2">
        <v>1</v>
      </c>
      <c r="B107" s="55" t="s">
        <v>909</v>
      </c>
      <c r="C107" s="55" t="s">
        <v>910</v>
      </c>
      <c r="D107" s="15"/>
      <c r="E107" s="15"/>
      <c r="F107" s="59">
        <v>1988</v>
      </c>
      <c r="G107" s="45">
        <v>868900</v>
      </c>
      <c r="H107" s="20" t="s">
        <v>1571</v>
      </c>
      <c r="I107" s="1" t="s">
        <v>926</v>
      </c>
      <c r="J107" s="1" t="s">
        <v>920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8.25">
      <c r="A108" s="2">
        <v>2</v>
      </c>
      <c r="B108" s="55" t="s">
        <v>911</v>
      </c>
      <c r="C108" s="55" t="s">
        <v>912</v>
      </c>
      <c r="D108" s="15"/>
      <c r="E108" s="15" t="s">
        <v>320</v>
      </c>
      <c r="F108" s="59">
        <v>1950</v>
      </c>
      <c r="G108" s="45">
        <v>13000</v>
      </c>
      <c r="H108" s="20" t="s">
        <v>1571</v>
      </c>
      <c r="I108" s="1" t="s">
        <v>921</v>
      </c>
      <c r="J108" s="1" t="s">
        <v>920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8.25">
      <c r="A109" s="2">
        <v>3</v>
      </c>
      <c r="B109" s="55" t="s">
        <v>913</v>
      </c>
      <c r="C109" s="55" t="s">
        <v>914</v>
      </c>
      <c r="D109" s="15"/>
      <c r="E109" s="15" t="s">
        <v>320</v>
      </c>
      <c r="F109" s="59">
        <v>1993</v>
      </c>
      <c r="G109" s="45">
        <v>10800</v>
      </c>
      <c r="H109" s="20" t="s">
        <v>1571</v>
      </c>
      <c r="I109" s="1" t="s">
        <v>922</v>
      </c>
      <c r="J109" s="1" t="s">
        <v>920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8.25">
      <c r="A110" s="2">
        <v>4</v>
      </c>
      <c r="B110" s="55" t="s">
        <v>469</v>
      </c>
      <c r="C110" s="55" t="s">
        <v>915</v>
      </c>
      <c r="D110" s="15"/>
      <c r="E110" s="15"/>
      <c r="F110" s="59"/>
      <c r="G110" s="45">
        <v>63249.12</v>
      </c>
      <c r="H110" s="20" t="s">
        <v>1571</v>
      </c>
      <c r="I110" s="1"/>
      <c r="J110" s="1" t="s">
        <v>923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8.25">
      <c r="A111" s="2">
        <v>5</v>
      </c>
      <c r="B111" s="55" t="s">
        <v>793</v>
      </c>
      <c r="C111" s="55" t="s">
        <v>916</v>
      </c>
      <c r="D111" s="15"/>
      <c r="E111" s="15"/>
      <c r="F111" s="59"/>
      <c r="G111" s="45">
        <v>301546.32</v>
      </c>
      <c r="H111" s="20" t="s">
        <v>1571</v>
      </c>
      <c r="I111" s="1" t="s">
        <v>908</v>
      </c>
      <c r="J111" s="1" t="s">
        <v>923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5.5">
      <c r="A112" s="2">
        <v>6</v>
      </c>
      <c r="B112" s="55" t="s">
        <v>917</v>
      </c>
      <c r="C112" s="55" t="s">
        <v>918</v>
      </c>
      <c r="D112" s="374" t="s">
        <v>1706</v>
      </c>
      <c r="E112" s="375"/>
      <c r="F112" s="375"/>
      <c r="G112" s="375"/>
      <c r="H112" s="375"/>
      <c r="I112" s="375"/>
      <c r="J112" s="37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8.25">
      <c r="A113" s="2">
        <v>7</v>
      </c>
      <c r="B113" s="55" t="s">
        <v>919</v>
      </c>
      <c r="C113" s="55" t="s">
        <v>915</v>
      </c>
      <c r="D113" s="15"/>
      <c r="E113" s="15" t="s">
        <v>320</v>
      </c>
      <c r="F113" s="59">
        <v>2010</v>
      </c>
      <c r="G113" s="45">
        <v>387840.67</v>
      </c>
      <c r="H113" s="20" t="s">
        <v>1571</v>
      </c>
      <c r="I113" s="1" t="s">
        <v>903</v>
      </c>
      <c r="J113" s="1" t="s">
        <v>924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8.25">
      <c r="A114" s="2">
        <v>8</v>
      </c>
      <c r="B114" s="55" t="s">
        <v>919</v>
      </c>
      <c r="C114" s="55" t="s">
        <v>915</v>
      </c>
      <c r="D114" s="15"/>
      <c r="E114" s="15" t="s">
        <v>320</v>
      </c>
      <c r="F114" s="59">
        <v>2010</v>
      </c>
      <c r="G114" s="45">
        <v>397404.04</v>
      </c>
      <c r="H114" s="20" t="s">
        <v>1571</v>
      </c>
      <c r="I114" s="1" t="s">
        <v>903</v>
      </c>
      <c r="J114" s="1" t="s">
        <v>925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2"/>
      <c r="B115" s="55"/>
      <c r="C115" s="55"/>
      <c r="D115" s="367" t="s">
        <v>1640</v>
      </c>
      <c r="E115" s="368"/>
      <c r="F115" s="368"/>
      <c r="G115" s="368"/>
      <c r="H115" s="368"/>
      <c r="I115" s="368"/>
      <c r="J115" s="36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295" t="s">
        <v>77</v>
      </c>
      <c r="B116" s="359"/>
      <c r="C116" s="359"/>
      <c r="D116" s="359"/>
      <c r="E116" s="359"/>
      <c r="F116" s="296"/>
      <c r="G116" s="77">
        <f>SUM(G107:G111,G113:G114)</f>
        <v>2042740.15</v>
      </c>
      <c r="H116" s="360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2"/>
    </row>
    <row r="117" spans="1:27" ht="12.75">
      <c r="A117" s="84"/>
      <c r="B117" s="85"/>
      <c r="C117" s="85"/>
      <c r="D117" s="85"/>
      <c r="E117" s="85"/>
      <c r="F117" s="85"/>
      <c r="G117" s="137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100"/>
    </row>
    <row r="118" spans="1:27" ht="12.75">
      <c r="A118" s="356" t="s">
        <v>1672</v>
      </c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8"/>
    </row>
    <row r="119" spans="1:27" ht="255">
      <c r="A119" s="2">
        <v>1</v>
      </c>
      <c r="B119" s="1" t="s">
        <v>821</v>
      </c>
      <c r="C119" s="1" t="s">
        <v>822</v>
      </c>
      <c r="D119" s="15" t="s">
        <v>447</v>
      </c>
      <c r="E119" s="15" t="s">
        <v>447</v>
      </c>
      <c r="F119" s="35">
        <v>1896</v>
      </c>
      <c r="G119" s="62">
        <v>2496090.65</v>
      </c>
      <c r="H119" s="2" t="s">
        <v>1571</v>
      </c>
      <c r="I119" s="1" t="s">
        <v>823</v>
      </c>
      <c r="J119" s="55" t="s">
        <v>824</v>
      </c>
      <c r="K119" s="20" t="s">
        <v>828</v>
      </c>
      <c r="L119" s="20" t="s">
        <v>825</v>
      </c>
      <c r="M119" s="20" t="s">
        <v>826</v>
      </c>
      <c r="N119" s="104" t="s">
        <v>827</v>
      </c>
      <c r="O119" s="20" t="s">
        <v>563</v>
      </c>
      <c r="P119" s="20" t="s">
        <v>563</v>
      </c>
      <c r="Q119" s="20" t="s">
        <v>563</v>
      </c>
      <c r="R119" s="20" t="s">
        <v>563</v>
      </c>
      <c r="S119" s="20" t="s">
        <v>56</v>
      </c>
      <c r="T119" s="20" t="s">
        <v>563</v>
      </c>
      <c r="U119" s="104">
        <v>456.7</v>
      </c>
      <c r="V119" s="104">
        <v>1371.7</v>
      </c>
      <c r="W119" s="104">
        <v>6012</v>
      </c>
      <c r="X119" s="104">
        <v>3</v>
      </c>
      <c r="Y119" s="104" t="s">
        <v>371</v>
      </c>
      <c r="Z119" s="104" t="s">
        <v>438</v>
      </c>
      <c r="AA119" s="20" t="s">
        <v>829</v>
      </c>
    </row>
    <row r="120" spans="1:27" ht="216.75">
      <c r="A120" s="2">
        <v>2</v>
      </c>
      <c r="B120" s="1" t="s">
        <v>830</v>
      </c>
      <c r="C120" s="1" t="s">
        <v>822</v>
      </c>
      <c r="D120" s="15" t="s">
        <v>447</v>
      </c>
      <c r="E120" s="15" t="s">
        <v>447</v>
      </c>
      <c r="F120" s="35">
        <v>1896</v>
      </c>
      <c r="G120" s="62">
        <v>235894.81</v>
      </c>
      <c r="H120" s="2" t="s">
        <v>1571</v>
      </c>
      <c r="I120" s="49" t="s">
        <v>831</v>
      </c>
      <c r="J120" s="55" t="s">
        <v>832</v>
      </c>
      <c r="K120" s="20" t="s">
        <v>834</v>
      </c>
      <c r="L120" s="20" t="s">
        <v>833</v>
      </c>
      <c r="M120" s="20" t="s">
        <v>826</v>
      </c>
      <c r="N120" s="104" t="s">
        <v>827</v>
      </c>
      <c r="O120" s="20" t="s">
        <v>563</v>
      </c>
      <c r="P120" s="20" t="s">
        <v>563</v>
      </c>
      <c r="Q120" s="20" t="s">
        <v>563</v>
      </c>
      <c r="R120" s="20" t="s">
        <v>563</v>
      </c>
      <c r="S120" s="20" t="s">
        <v>56</v>
      </c>
      <c r="T120" s="20" t="s">
        <v>563</v>
      </c>
      <c r="U120" s="104">
        <v>154.9</v>
      </c>
      <c r="V120" s="104">
        <v>237.5</v>
      </c>
      <c r="W120" s="104">
        <v>886.7</v>
      </c>
      <c r="X120" s="104">
        <v>1</v>
      </c>
      <c r="Y120" s="104" t="s">
        <v>371</v>
      </c>
      <c r="Z120" s="104" t="s">
        <v>438</v>
      </c>
      <c r="AA120" s="104" t="s">
        <v>371</v>
      </c>
    </row>
    <row r="121" spans="1:27" ht="102">
      <c r="A121" s="2">
        <v>3</v>
      </c>
      <c r="B121" s="1" t="s">
        <v>835</v>
      </c>
      <c r="C121" s="1" t="s">
        <v>822</v>
      </c>
      <c r="D121" s="15" t="s">
        <v>447</v>
      </c>
      <c r="E121" s="15" t="s">
        <v>447</v>
      </c>
      <c r="F121" s="35">
        <v>1919</v>
      </c>
      <c r="G121" s="62">
        <v>150000</v>
      </c>
      <c r="H121" s="2" t="s">
        <v>1571</v>
      </c>
      <c r="I121" s="49" t="s">
        <v>886</v>
      </c>
      <c r="J121" s="55" t="s">
        <v>1656</v>
      </c>
      <c r="K121" s="20" t="s">
        <v>888</v>
      </c>
      <c r="L121" s="20" t="s">
        <v>887</v>
      </c>
      <c r="M121" s="20" t="s">
        <v>889</v>
      </c>
      <c r="N121" s="104" t="s">
        <v>371</v>
      </c>
      <c r="O121" s="20" t="s">
        <v>443</v>
      </c>
      <c r="P121" s="20" t="s">
        <v>443</v>
      </c>
      <c r="Q121" s="20" t="s">
        <v>890</v>
      </c>
      <c r="R121" s="20" t="s">
        <v>443</v>
      </c>
      <c r="S121" s="20" t="s">
        <v>56</v>
      </c>
      <c r="T121" s="20" t="s">
        <v>443</v>
      </c>
      <c r="U121" s="104">
        <v>66.5</v>
      </c>
      <c r="V121" s="104">
        <v>76.66</v>
      </c>
      <c r="W121" s="104">
        <v>206.43</v>
      </c>
      <c r="X121" s="104">
        <v>1</v>
      </c>
      <c r="Y121" s="104" t="s">
        <v>371</v>
      </c>
      <c r="Z121" s="104" t="s">
        <v>371</v>
      </c>
      <c r="AA121" s="104" t="s">
        <v>371</v>
      </c>
    </row>
    <row r="122" spans="1:27" ht="12.75">
      <c r="A122" s="295" t="s">
        <v>77</v>
      </c>
      <c r="B122" s="359"/>
      <c r="C122" s="359"/>
      <c r="D122" s="359"/>
      <c r="E122" s="359"/>
      <c r="F122" s="296"/>
      <c r="G122" s="42">
        <f>SUM(G119:G121)</f>
        <v>2881985.46</v>
      </c>
      <c r="H122" s="360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2"/>
    </row>
    <row r="123" spans="1:27" ht="12.75">
      <c r="A123" s="84"/>
      <c r="B123" s="85"/>
      <c r="C123" s="85"/>
      <c r="D123" s="85"/>
      <c r="E123" s="85"/>
      <c r="F123" s="85"/>
      <c r="G123" s="140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</row>
    <row r="124" spans="1:27" ht="12.75">
      <c r="A124" s="356" t="s">
        <v>1673</v>
      </c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8"/>
    </row>
    <row r="125" spans="1:27" ht="229.5">
      <c r="A125" s="2">
        <v>1</v>
      </c>
      <c r="B125" s="1" t="s">
        <v>803</v>
      </c>
      <c r="C125" s="1" t="s">
        <v>804</v>
      </c>
      <c r="D125" s="15" t="s">
        <v>447</v>
      </c>
      <c r="E125" s="15" t="s">
        <v>320</v>
      </c>
      <c r="F125" s="35">
        <v>1975</v>
      </c>
      <c r="G125" s="62">
        <v>84394.08</v>
      </c>
      <c r="H125" s="2" t="s">
        <v>1571</v>
      </c>
      <c r="I125" s="1" t="s">
        <v>805</v>
      </c>
      <c r="J125" s="55" t="s">
        <v>806</v>
      </c>
      <c r="K125" s="20" t="s">
        <v>807</v>
      </c>
      <c r="L125" s="20" t="s">
        <v>808</v>
      </c>
      <c r="M125" s="20" t="s">
        <v>809</v>
      </c>
      <c r="N125" s="104" t="s">
        <v>371</v>
      </c>
      <c r="O125" s="20" t="s">
        <v>443</v>
      </c>
      <c r="P125" s="20" t="s">
        <v>443</v>
      </c>
      <c r="Q125" s="20" t="s">
        <v>443</v>
      </c>
      <c r="R125" s="20" t="s">
        <v>810</v>
      </c>
      <c r="S125" s="20"/>
      <c r="T125" s="20" t="s">
        <v>443</v>
      </c>
      <c r="U125" s="104">
        <v>1348.74</v>
      </c>
      <c r="V125" s="104">
        <v>1200</v>
      </c>
      <c r="W125" s="104">
        <v>4914.842</v>
      </c>
      <c r="X125" s="20" t="s">
        <v>811</v>
      </c>
      <c r="Y125" s="20" t="s">
        <v>812</v>
      </c>
      <c r="Z125" s="104" t="s">
        <v>438</v>
      </c>
      <c r="AA125" s="104" t="s">
        <v>371</v>
      </c>
    </row>
    <row r="126" spans="1:27" ht="12.75">
      <c r="A126" s="295" t="s">
        <v>77</v>
      </c>
      <c r="B126" s="359"/>
      <c r="C126" s="359"/>
      <c r="D126" s="359"/>
      <c r="E126" s="359"/>
      <c r="F126" s="296"/>
      <c r="G126" s="42">
        <f>SUM(G125)</f>
        <v>84394.08</v>
      </c>
      <c r="H126" s="360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2"/>
    </row>
    <row r="127" spans="1:27" ht="12.75">
      <c r="A127" s="84"/>
      <c r="B127" s="85"/>
      <c r="C127" s="85"/>
      <c r="D127" s="141"/>
      <c r="E127" s="141"/>
      <c r="F127" s="142"/>
      <c r="G127" s="140"/>
      <c r="H127" s="99"/>
      <c r="I127" s="143"/>
      <c r="J127" s="143"/>
      <c r="K127" s="87"/>
      <c r="L127" s="87"/>
      <c r="M127" s="87"/>
      <c r="N127" s="99"/>
      <c r="O127" s="87"/>
      <c r="P127" s="87"/>
      <c r="Q127" s="144"/>
      <c r="R127" s="144"/>
      <c r="S127" s="144"/>
      <c r="T127" s="144"/>
      <c r="U127" s="145"/>
      <c r="V127" s="145"/>
      <c r="W127" s="145"/>
      <c r="X127" s="145"/>
      <c r="Y127" s="145"/>
      <c r="Z127" s="145"/>
      <c r="AA127" s="146"/>
    </row>
    <row r="128" spans="1:27" ht="12.75">
      <c r="A128" s="356" t="s">
        <v>1674</v>
      </c>
      <c r="B128" s="357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8"/>
    </row>
    <row r="129" spans="1:27" ht="76.5">
      <c r="A129" s="2">
        <v>1</v>
      </c>
      <c r="B129" s="1" t="s">
        <v>347</v>
      </c>
      <c r="C129" s="1" t="s">
        <v>1506</v>
      </c>
      <c r="D129" s="15" t="s">
        <v>447</v>
      </c>
      <c r="E129" s="15" t="s">
        <v>320</v>
      </c>
      <c r="F129" s="35">
        <v>1991</v>
      </c>
      <c r="G129" s="62">
        <v>1546643.29</v>
      </c>
      <c r="H129" s="2" t="s">
        <v>357</v>
      </c>
      <c r="I129" s="1" t="s">
        <v>1514</v>
      </c>
      <c r="J129" s="55" t="s">
        <v>1515</v>
      </c>
      <c r="K129" s="20" t="s">
        <v>1517</v>
      </c>
      <c r="L129" s="20" t="s">
        <v>1518</v>
      </c>
      <c r="M129" s="20" t="s">
        <v>1519</v>
      </c>
      <c r="N129" s="104" t="s">
        <v>372</v>
      </c>
      <c r="O129" s="20" t="s">
        <v>563</v>
      </c>
      <c r="P129" s="20" t="s">
        <v>563</v>
      </c>
      <c r="Q129" s="20" t="s">
        <v>443</v>
      </c>
      <c r="R129" s="20" t="s">
        <v>563</v>
      </c>
      <c r="S129" s="20" t="s">
        <v>372</v>
      </c>
      <c r="T129" s="20" t="s">
        <v>563</v>
      </c>
      <c r="U129" s="3"/>
      <c r="V129" s="3"/>
      <c r="W129" s="3"/>
      <c r="X129" s="3"/>
      <c r="Y129" s="3"/>
      <c r="Z129" s="3"/>
      <c r="AA129" s="3"/>
    </row>
    <row r="130" spans="1:27" ht="76.5">
      <c r="A130" s="2">
        <v>2</v>
      </c>
      <c r="B130" s="1" t="s">
        <v>1507</v>
      </c>
      <c r="C130" s="1" t="s">
        <v>1508</v>
      </c>
      <c r="D130" s="15" t="s">
        <v>447</v>
      </c>
      <c r="E130" s="15" t="s">
        <v>320</v>
      </c>
      <c r="F130" s="35">
        <v>1985</v>
      </c>
      <c r="G130" s="62">
        <v>519337.63</v>
      </c>
      <c r="H130" s="2" t="s">
        <v>357</v>
      </c>
      <c r="I130" s="1" t="s">
        <v>1514</v>
      </c>
      <c r="J130" s="55" t="s">
        <v>1515</v>
      </c>
      <c r="K130" s="20" t="s">
        <v>1517</v>
      </c>
      <c r="L130" s="20" t="s">
        <v>1518</v>
      </c>
      <c r="M130" s="20" t="s">
        <v>1519</v>
      </c>
      <c r="N130" s="104" t="s">
        <v>372</v>
      </c>
      <c r="O130" s="20" t="s">
        <v>563</v>
      </c>
      <c r="P130" s="20" t="s">
        <v>563</v>
      </c>
      <c r="Q130" s="20" t="s">
        <v>563</v>
      </c>
      <c r="R130" s="20" t="s">
        <v>563</v>
      </c>
      <c r="S130" s="20" t="s">
        <v>372</v>
      </c>
      <c r="T130" s="20" t="s">
        <v>563</v>
      </c>
      <c r="U130" s="3"/>
      <c r="V130" s="3"/>
      <c r="W130" s="3"/>
      <c r="X130" s="3"/>
      <c r="Y130" s="3"/>
      <c r="Z130" s="3"/>
      <c r="AA130" s="3"/>
    </row>
    <row r="131" spans="1:27" ht="38.25">
      <c r="A131" s="2">
        <v>3</v>
      </c>
      <c r="B131" s="1" t="s">
        <v>1509</v>
      </c>
      <c r="C131" s="1" t="s">
        <v>1510</v>
      </c>
      <c r="D131" s="15" t="s">
        <v>447</v>
      </c>
      <c r="E131" s="15" t="s">
        <v>320</v>
      </c>
      <c r="F131" s="35">
        <v>1985</v>
      </c>
      <c r="G131" s="62">
        <v>152975</v>
      </c>
      <c r="H131" s="2" t="s">
        <v>357</v>
      </c>
      <c r="I131" s="1" t="s">
        <v>1516</v>
      </c>
      <c r="J131" s="55" t="s">
        <v>1515</v>
      </c>
      <c r="K131" s="20" t="s">
        <v>1520</v>
      </c>
      <c r="L131" s="20" t="s">
        <v>1521</v>
      </c>
      <c r="M131" s="20" t="s">
        <v>441</v>
      </c>
      <c r="N131" s="104" t="s">
        <v>372</v>
      </c>
      <c r="O131" s="20" t="s">
        <v>1522</v>
      </c>
      <c r="P131" s="20" t="s">
        <v>1522</v>
      </c>
      <c r="Q131" s="20" t="s">
        <v>372</v>
      </c>
      <c r="R131" s="20" t="s">
        <v>1522</v>
      </c>
      <c r="S131" s="20" t="s">
        <v>372</v>
      </c>
      <c r="T131" s="20" t="s">
        <v>1522</v>
      </c>
      <c r="U131" s="3"/>
      <c r="V131" s="3"/>
      <c r="W131" s="3"/>
      <c r="X131" s="3"/>
      <c r="Y131" s="3"/>
      <c r="Z131" s="3"/>
      <c r="AA131" s="3"/>
    </row>
    <row r="132" spans="1:27" ht="38.25">
      <c r="A132" s="2">
        <v>4</v>
      </c>
      <c r="B132" s="1" t="s">
        <v>1511</v>
      </c>
      <c r="C132" s="1" t="s">
        <v>1510</v>
      </c>
      <c r="D132" s="15" t="s">
        <v>447</v>
      </c>
      <c r="E132" s="15" t="s">
        <v>320</v>
      </c>
      <c r="F132" s="35">
        <v>1968</v>
      </c>
      <c r="G132" s="62">
        <v>313650.94</v>
      </c>
      <c r="H132" s="2" t="s">
        <v>357</v>
      </c>
      <c r="I132" s="1" t="s">
        <v>1516</v>
      </c>
      <c r="J132" s="55" t="s">
        <v>1515</v>
      </c>
      <c r="K132" s="20" t="s">
        <v>475</v>
      </c>
      <c r="L132" s="20" t="s">
        <v>1518</v>
      </c>
      <c r="M132" s="20" t="s">
        <v>441</v>
      </c>
      <c r="N132" s="104" t="s">
        <v>372</v>
      </c>
      <c r="O132" s="20" t="s">
        <v>900</v>
      </c>
      <c r="P132" s="20" t="s">
        <v>1522</v>
      </c>
      <c r="Q132" s="20" t="s">
        <v>372</v>
      </c>
      <c r="R132" s="20" t="s">
        <v>1522</v>
      </c>
      <c r="S132" s="20" t="s">
        <v>372</v>
      </c>
      <c r="T132" s="20" t="s">
        <v>900</v>
      </c>
      <c r="U132" s="3"/>
      <c r="V132" s="3"/>
      <c r="W132" s="3"/>
      <c r="X132" s="3"/>
      <c r="Y132" s="3"/>
      <c r="Z132" s="3"/>
      <c r="AA132" s="3"/>
    </row>
    <row r="133" spans="1:27" ht="76.5">
      <c r="A133" s="2">
        <v>5</v>
      </c>
      <c r="B133" s="1" t="s">
        <v>1512</v>
      </c>
      <c r="C133" s="1" t="s">
        <v>1513</v>
      </c>
      <c r="D133" s="15" t="s">
        <v>447</v>
      </c>
      <c r="E133" s="15" t="s">
        <v>320</v>
      </c>
      <c r="F133" s="35">
        <v>1985</v>
      </c>
      <c r="G133" s="62">
        <v>90101</v>
      </c>
      <c r="H133" s="2" t="s">
        <v>357</v>
      </c>
      <c r="I133" s="1" t="s">
        <v>1516</v>
      </c>
      <c r="J133" s="55" t="s">
        <v>1515</v>
      </c>
      <c r="K133" s="20" t="s">
        <v>1523</v>
      </c>
      <c r="L133" s="20" t="s">
        <v>1524</v>
      </c>
      <c r="M133" s="20" t="s">
        <v>1525</v>
      </c>
      <c r="N133" s="104" t="s">
        <v>372</v>
      </c>
      <c r="O133" s="20" t="s">
        <v>1526</v>
      </c>
      <c r="P133" s="20" t="s">
        <v>1527</v>
      </c>
      <c r="Q133" s="20" t="s">
        <v>372</v>
      </c>
      <c r="R133" s="20" t="s">
        <v>443</v>
      </c>
      <c r="S133" s="20" t="s">
        <v>372</v>
      </c>
      <c r="T133" s="20" t="s">
        <v>1528</v>
      </c>
      <c r="U133" s="3"/>
      <c r="V133" s="3"/>
      <c r="W133" s="3"/>
      <c r="X133" s="3"/>
      <c r="Y133" s="3"/>
      <c r="Z133" s="3"/>
      <c r="AA133" s="3"/>
    </row>
    <row r="134" spans="1:27" ht="12.75">
      <c r="A134" s="295" t="s">
        <v>77</v>
      </c>
      <c r="B134" s="359"/>
      <c r="C134" s="359"/>
      <c r="D134" s="359"/>
      <c r="E134" s="359"/>
      <c r="F134" s="296"/>
      <c r="G134" s="77">
        <f>SUM(G129:G133)</f>
        <v>2622707.86</v>
      </c>
      <c r="H134" s="360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  <c r="AA134" s="362"/>
    </row>
    <row r="135" spans="1:27" ht="12.75">
      <c r="A135" s="84"/>
      <c r="B135" s="85"/>
      <c r="C135" s="85"/>
      <c r="D135" s="85"/>
      <c r="E135" s="85"/>
      <c r="F135" s="86"/>
      <c r="G135" s="77"/>
      <c r="H135" s="98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100"/>
    </row>
    <row r="136" spans="1:27" ht="12.75">
      <c r="A136" s="356" t="s">
        <v>1675</v>
      </c>
      <c r="B136" s="357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8"/>
    </row>
    <row r="137" spans="1:27" ht="165.75">
      <c r="A137" s="2">
        <v>1</v>
      </c>
      <c r="B137" s="1" t="s">
        <v>1577</v>
      </c>
      <c r="C137" s="1" t="s">
        <v>1578</v>
      </c>
      <c r="D137" s="15" t="s">
        <v>438</v>
      </c>
      <c r="E137" s="15" t="s">
        <v>438</v>
      </c>
      <c r="F137" s="35">
        <v>1970</v>
      </c>
      <c r="G137" s="62">
        <v>713241.18</v>
      </c>
      <c r="H137" s="2" t="s">
        <v>1571</v>
      </c>
      <c r="I137" s="1" t="s">
        <v>705</v>
      </c>
      <c r="J137" s="55" t="s">
        <v>253</v>
      </c>
      <c r="K137" s="2" t="s">
        <v>606</v>
      </c>
      <c r="L137" s="2" t="s">
        <v>607</v>
      </c>
      <c r="M137" s="3"/>
      <c r="N137" s="3"/>
      <c r="O137" s="3"/>
      <c r="P137" s="2"/>
      <c r="Q137" s="2"/>
      <c r="R137" s="2"/>
      <c r="S137" s="2"/>
      <c r="T137" s="2"/>
      <c r="U137" s="2">
        <v>480.2</v>
      </c>
      <c r="V137" s="290">
        <v>2450</v>
      </c>
      <c r="W137" s="290">
        <v>7923</v>
      </c>
      <c r="X137" s="2">
        <v>5</v>
      </c>
      <c r="Y137" s="2" t="s">
        <v>438</v>
      </c>
      <c r="Z137" s="2" t="s">
        <v>438</v>
      </c>
      <c r="AA137" s="2" t="s">
        <v>371</v>
      </c>
    </row>
    <row r="138" spans="1:27" ht="12.75">
      <c r="A138" s="295" t="s">
        <v>77</v>
      </c>
      <c r="B138" s="359"/>
      <c r="C138" s="359"/>
      <c r="D138" s="359"/>
      <c r="E138" s="359"/>
      <c r="F138" s="296"/>
      <c r="G138" s="77">
        <f>SUM(G137)</f>
        <v>713241.18</v>
      </c>
      <c r="H138" s="360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2"/>
    </row>
    <row r="139" spans="1:27" ht="12.75">
      <c r="A139" s="84"/>
      <c r="B139" s="85"/>
      <c r="C139" s="85"/>
      <c r="D139" s="141"/>
      <c r="E139" s="141"/>
      <c r="F139" s="142"/>
      <c r="G139" s="139"/>
      <c r="H139" s="99"/>
      <c r="I139" s="143"/>
      <c r="J139" s="143"/>
      <c r="K139" s="87"/>
      <c r="L139" s="87"/>
      <c r="M139" s="87"/>
      <c r="N139" s="99"/>
      <c r="O139" s="87"/>
      <c r="P139" s="87"/>
      <c r="Q139" s="144"/>
      <c r="R139" s="144"/>
      <c r="S139" s="144"/>
      <c r="T139" s="144"/>
      <c r="U139" s="145"/>
      <c r="V139" s="145"/>
      <c r="W139" s="145"/>
      <c r="X139" s="145"/>
      <c r="Y139" s="145"/>
      <c r="Z139" s="145"/>
      <c r="AA139" s="146"/>
    </row>
    <row r="140" spans="1:27" ht="12.75">
      <c r="A140" s="356" t="s">
        <v>1676</v>
      </c>
      <c r="B140" s="357"/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8"/>
    </row>
    <row r="141" spans="1:27" ht="127.5">
      <c r="A141" s="2">
        <v>1</v>
      </c>
      <c r="B141" s="1" t="s">
        <v>436</v>
      </c>
      <c r="C141" s="1" t="s">
        <v>794</v>
      </c>
      <c r="D141" s="15" t="s">
        <v>438</v>
      </c>
      <c r="E141" s="15" t="s">
        <v>438</v>
      </c>
      <c r="F141" s="35">
        <v>1890</v>
      </c>
      <c r="G141" s="62">
        <v>840458.49</v>
      </c>
      <c r="H141" s="2" t="s">
        <v>1571</v>
      </c>
      <c r="I141" s="1" t="s">
        <v>622</v>
      </c>
      <c r="J141" s="55" t="s">
        <v>569</v>
      </c>
      <c r="K141" s="20" t="s">
        <v>623</v>
      </c>
      <c r="L141" s="20" t="s">
        <v>624</v>
      </c>
      <c r="M141" s="20" t="s">
        <v>625</v>
      </c>
      <c r="N141" s="104" t="s">
        <v>320</v>
      </c>
      <c r="O141" s="20" t="s">
        <v>443</v>
      </c>
      <c r="P141" s="20" t="s">
        <v>443</v>
      </c>
      <c r="Q141" s="20" t="s">
        <v>443</v>
      </c>
      <c r="R141" s="20" t="s">
        <v>563</v>
      </c>
      <c r="S141" s="20" t="s">
        <v>443</v>
      </c>
      <c r="T141" s="20" t="s">
        <v>443</v>
      </c>
      <c r="U141" s="104">
        <v>510</v>
      </c>
      <c r="V141" s="104">
        <v>946</v>
      </c>
      <c r="W141" s="104">
        <v>2838</v>
      </c>
      <c r="X141" s="104">
        <v>3</v>
      </c>
      <c r="Y141" s="104" t="s">
        <v>447</v>
      </c>
      <c r="Z141" s="104" t="s">
        <v>447</v>
      </c>
      <c r="AA141" s="104" t="s">
        <v>447</v>
      </c>
    </row>
    <row r="142" spans="1:27" ht="12.75">
      <c r="A142" s="295" t="s">
        <v>77</v>
      </c>
      <c r="B142" s="359"/>
      <c r="C142" s="359"/>
      <c r="D142" s="359"/>
      <c r="E142" s="359"/>
      <c r="F142" s="296"/>
      <c r="G142" s="77">
        <f>SUM(G141)</f>
        <v>840458.49</v>
      </c>
      <c r="H142" s="360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2"/>
    </row>
    <row r="143" spans="1:27" ht="12.75">
      <c r="A143" s="84"/>
      <c r="B143" s="85"/>
      <c r="C143" s="85"/>
      <c r="D143" s="141"/>
      <c r="E143" s="141"/>
      <c r="F143" s="142"/>
      <c r="G143" s="137"/>
      <c r="H143" s="99"/>
      <c r="I143" s="143"/>
      <c r="J143" s="143"/>
      <c r="K143" s="87"/>
      <c r="L143" s="87"/>
      <c r="M143" s="87"/>
      <c r="N143" s="99"/>
      <c r="O143" s="87"/>
      <c r="P143" s="87"/>
      <c r="Q143" s="144"/>
      <c r="R143" s="144"/>
      <c r="S143" s="144"/>
      <c r="T143" s="144"/>
      <c r="U143" s="145"/>
      <c r="V143" s="145"/>
      <c r="W143" s="145"/>
      <c r="X143" s="145"/>
      <c r="Y143" s="145"/>
      <c r="Z143" s="145"/>
      <c r="AA143" s="146"/>
    </row>
    <row r="144" spans="1:27" ht="12.75">
      <c r="A144" s="356" t="s">
        <v>1677</v>
      </c>
      <c r="B144" s="357"/>
      <c r="C144" s="357"/>
      <c r="D144" s="357"/>
      <c r="E144" s="357"/>
      <c r="F144" s="357"/>
      <c r="G144" s="357"/>
      <c r="H144" s="357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8"/>
    </row>
    <row r="145" spans="1:27" ht="76.5">
      <c r="A145" s="2">
        <v>1</v>
      </c>
      <c r="B145" s="1" t="s">
        <v>608</v>
      </c>
      <c r="C145" s="1" t="s">
        <v>437</v>
      </c>
      <c r="D145" s="15" t="s">
        <v>438</v>
      </c>
      <c r="E145" s="15" t="s">
        <v>371</v>
      </c>
      <c r="F145" s="35"/>
      <c r="G145" s="291">
        <v>154342.29</v>
      </c>
      <c r="H145" s="2"/>
      <c r="I145" s="1" t="s">
        <v>439</v>
      </c>
      <c r="J145" s="55" t="s">
        <v>440</v>
      </c>
      <c r="K145" s="20"/>
      <c r="L145" s="20"/>
      <c r="M145" s="20" t="s">
        <v>441</v>
      </c>
      <c r="N145" s="104" t="s">
        <v>442</v>
      </c>
      <c r="O145" s="20" t="s">
        <v>443</v>
      </c>
      <c r="P145" s="20" t="s">
        <v>444</v>
      </c>
      <c r="Q145" s="20" t="s">
        <v>444</v>
      </c>
      <c r="R145" s="20" t="s">
        <v>444</v>
      </c>
      <c r="S145" s="20" t="s">
        <v>444</v>
      </c>
      <c r="T145" s="20" t="s">
        <v>444</v>
      </c>
      <c r="U145" s="104">
        <v>669.17</v>
      </c>
      <c r="V145" s="104">
        <v>1532.05</v>
      </c>
      <c r="W145" s="104">
        <v>6305.77</v>
      </c>
      <c r="X145" s="104">
        <v>2</v>
      </c>
      <c r="Y145" s="104" t="s">
        <v>438</v>
      </c>
      <c r="Z145" s="104" t="s">
        <v>438</v>
      </c>
      <c r="AA145" s="104" t="s">
        <v>371</v>
      </c>
    </row>
    <row r="146" spans="1:27" ht="12.75">
      <c r="A146" s="295" t="s">
        <v>77</v>
      </c>
      <c r="B146" s="359"/>
      <c r="C146" s="359"/>
      <c r="D146" s="359"/>
      <c r="E146" s="359"/>
      <c r="F146" s="296"/>
      <c r="G146" s="77">
        <f>SUM(G145)</f>
        <v>154342.29</v>
      </c>
      <c r="H146" s="19"/>
      <c r="I146" s="1"/>
      <c r="J146" s="1"/>
      <c r="K146" s="2"/>
      <c r="L146" s="2"/>
      <c r="M146" s="2"/>
      <c r="N146" s="19"/>
      <c r="O146" s="2"/>
      <c r="P146" s="2"/>
      <c r="Q146" s="103"/>
      <c r="R146" s="103"/>
      <c r="S146" s="103"/>
      <c r="T146" s="103"/>
      <c r="U146" s="48"/>
      <c r="V146" s="48"/>
      <c r="W146" s="48"/>
      <c r="X146" s="48"/>
      <c r="Y146" s="48"/>
      <c r="Z146" s="48"/>
      <c r="AA146" s="48"/>
    </row>
    <row r="147" spans="1:27" ht="12.75">
      <c r="A147" s="84"/>
      <c r="B147" s="85"/>
      <c r="C147" s="85"/>
      <c r="D147" s="141"/>
      <c r="E147" s="141"/>
      <c r="F147" s="142"/>
      <c r="G147" s="137"/>
      <c r="H147" s="99"/>
      <c r="I147" s="143"/>
      <c r="J147" s="143"/>
      <c r="K147" s="87"/>
      <c r="L147" s="87"/>
      <c r="M147" s="87"/>
      <c r="N147" s="99"/>
      <c r="O147" s="87"/>
      <c r="P147" s="87"/>
      <c r="Q147" s="144"/>
      <c r="R147" s="144"/>
      <c r="S147" s="144"/>
      <c r="T147" s="144"/>
      <c r="U147" s="145"/>
      <c r="V147" s="145"/>
      <c r="W147" s="145"/>
      <c r="X147" s="145"/>
      <c r="Y147" s="145"/>
      <c r="Z147" s="145"/>
      <c r="AA147" s="146"/>
    </row>
    <row r="148" spans="1:27" ht="12.75">
      <c r="A148" s="356" t="s">
        <v>1678</v>
      </c>
      <c r="B148" s="357"/>
      <c r="C148" s="357"/>
      <c r="D148" s="357"/>
      <c r="E148" s="357"/>
      <c r="F148" s="357"/>
      <c r="G148" s="357"/>
      <c r="H148" s="357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357"/>
      <c r="Z148" s="357"/>
      <c r="AA148" s="358"/>
    </row>
    <row r="149" spans="1:27" ht="38.25">
      <c r="A149" s="2">
        <v>1</v>
      </c>
      <c r="B149" s="1" t="s">
        <v>156</v>
      </c>
      <c r="C149" s="1"/>
      <c r="D149" s="15" t="s">
        <v>438</v>
      </c>
      <c r="E149" s="15" t="s">
        <v>320</v>
      </c>
      <c r="F149" s="35">
        <v>1984</v>
      </c>
      <c r="G149" s="62">
        <v>28484.75</v>
      </c>
      <c r="H149" s="2" t="s">
        <v>1571</v>
      </c>
      <c r="I149" s="1"/>
      <c r="J149" s="55" t="s">
        <v>163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104" t="s">
        <v>371</v>
      </c>
      <c r="AA149" s="104" t="s">
        <v>371</v>
      </c>
    </row>
    <row r="150" spans="1:27" ht="38.25">
      <c r="A150" s="2">
        <v>2</v>
      </c>
      <c r="B150" s="1" t="s">
        <v>1551</v>
      </c>
      <c r="C150" s="1" t="s">
        <v>157</v>
      </c>
      <c r="D150" s="15" t="s">
        <v>438</v>
      </c>
      <c r="E150" s="15" t="s">
        <v>320</v>
      </c>
      <c r="F150" s="35">
        <v>1985</v>
      </c>
      <c r="G150" s="62">
        <v>12879.82</v>
      </c>
      <c r="H150" s="2" t="s">
        <v>1571</v>
      </c>
      <c r="I150" s="1"/>
      <c r="J150" s="55" t="s">
        <v>164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104">
        <v>1700</v>
      </c>
      <c r="W150" s="161"/>
      <c r="X150" s="161"/>
      <c r="Y150" s="161"/>
      <c r="Z150" s="104" t="s">
        <v>371</v>
      </c>
      <c r="AA150" s="104" t="s">
        <v>371</v>
      </c>
    </row>
    <row r="151" spans="1:27" ht="51">
      <c r="A151" s="2">
        <v>3</v>
      </c>
      <c r="B151" s="1" t="s">
        <v>158</v>
      </c>
      <c r="C151" s="1" t="s">
        <v>159</v>
      </c>
      <c r="D151" s="15" t="s">
        <v>438</v>
      </c>
      <c r="E151" s="15" t="s">
        <v>320</v>
      </c>
      <c r="F151" s="35" t="s">
        <v>160</v>
      </c>
      <c r="G151" s="62">
        <v>193366.56</v>
      </c>
      <c r="H151" s="2" t="s">
        <v>1571</v>
      </c>
      <c r="I151" s="1" t="s">
        <v>165</v>
      </c>
      <c r="J151" s="55" t="s">
        <v>164</v>
      </c>
      <c r="K151" s="20" t="s">
        <v>166</v>
      </c>
      <c r="L151" s="20" t="s">
        <v>167</v>
      </c>
      <c r="M151" s="20" t="s">
        <v>168</v>
      </c>
      <c r="N151" s="104" t="s">
        <v>827</v>
      </c>
      <c r="O151" s="20" t="s">
        <v>169</v>
      </c>
      <c r="P151" s="20" t="s">
        <v>169</v>
      </c>
      <c r="Q151" s="20" t="s">
        <v>169</v>
      </c>
      <c r="R151" s="20" t="s">
        <v>169</v>
      </c>
      <c r="S151" s="20" t="s">
        <v>372</v>
      </c>
      <c r="T151" s="20" t="s">
        <v>444</v>
      </c>
      <c r="U151" s="161"/>
      <c r="V151" s="104">
        <v>48.3</v>
      </c>
      <c r="W151" s="104">
        <v>111</v>
      </c>
      <c r="X151" s="104">
        <v>1</v>
      </c>
      <c r="Y151" s="104" t="s">
        <v>371</v>
      </c>
      <c r="Z151" s="104" t="s">
        <v>371</v>
      </c>
      <c r="AA151" s="104" t="s">
        <v>371</v>
      </c>
    </row>
    <row r="152" spans="1:27" ht="38.25">
      <c r="A152" s="2">
        <v>4</v>
      </c>
      <c r="B152" s="1" t="s">
        <v>161</v>
      </c>
      <c r="C152" s="1" t="s">
        <v>162</v>
      </c>
      <c r="D152" s="15" t="s">
        <v>438</v>
      </c>
      <c r="E152" s="15" t="s">
        <v>320</v>
      </c>
      <c r="F152" s="35">
        <v>1979</v>
      </c>
      <c r="G152" s="62">
        <v>9619.29</v>
      </c>
      <c r="H152" s="2" t="s">
        <v>1571</v>
      </c>
      <c r="I152" s="1" t="s">
        <v>165</v>
      </c>
      <c r="J152" s="55" t="s">
        <v>164</v>
      </c>
      <c r="K152" s="20" t="s">
        <v>480</v>
      </c>
      <c r="L152" s="20" t="s">
        <v>480</v>
      </c>
      <c r="M152" s="20" t="s">
        <v>170</v>
      </c>
      <c r="N152" s="104" t="s">
        <v>827</v>
      </c>
      <c r="O152" s="20" t="s">
        <v>171</v>
      </c>
      <c r="P152" s="20" t="s">
        <v>372</v>
      </c>
      <c r="Q152" s="20" t="s">
        <v>372</v>
      </c>
      <c r="R152" s="20" t="s">
        <v>372</v>
      </c>
      <c r="S152" s="20" t="s">
        <v>372</v>
      </c>
      <c r="T152" s="20" t="s">
        <v>372</v>
      </c>
      <c r="U152" s="161"/>
      <c r="V152" s="104">
        <v>67.4</v>
      </c>
      <c r="W152" s="104">
        <v>206.5</v>
      </c>
      <c r="X152" s="104">
        <v>1</v>
      </c>
      <c r="Y152" s="104" t="s">
        <v>371</v>
      </c>
      <c r="Z152" s="104" t="s">
        <v>371</v>
      </c>
      <c r="AA152" s="104" t="s">
        <v>371</v>
      </c>
    </row>
    <row r="153" spans="1:27" ht="12.75">
      <c r="A153" s="295" t="s">
        <v>77</v>
      </c>
      <c r="B153" s="359"/>
      <c r="C153" s="359"/>
      <c r="D153" s="359"/>
      <c r="E153" s="359"/>
      <c r="F153" s="296"/>
      <c r="G153" s="42">
        <f>SUM(G149:G152)</f>
        <v>244350.42</v>
      </c>
      <c r="H153" s="360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2"/>
    </row>
    <row r="154" spans="1:27" ht="12.75">
      <c r="A154" s="84"/>
      <c r="B154" s="85"/>
      <c r="C154" s="85"/>
      <c r="D154" s="141"/>
      <c r="E154" s="141"/>
      <c r="F154" s="142"/>
      <c r="G154" s="140"/>
      <c r="H154" s="99"/>
      <c r="I154" s="143"/>
      <c r="J154" s="143"/>
      <c r="K154" s="87"/>
      <c r="L154" s="87"/>
      <c r="M154" s="87"/>
      <c r="N154" s="99"/>
      <c r="O154" s="87"/>
      <c r="P154" s="87"/>
      <c r="Q154" s="144"/>
      <c r="R154" s="144"/>
      <c r="S154" s="144"/>
      <c r="T154" s="144"/>
      <c r="U154" s="145"/>
      <c r="V154" s="145"/>
      <c r="W154" s="145"/>
      <c r="X154" s="145"/>
      <c r="Y154" s="145"/>
      <c r="Z154" s="145"/>
      <c r="AA154" s="146"/>
    </row>
    <row r="155" spans="1:27" ht="12.75">
      <c r="A155" s="356" t="s">
        <v>1679</v>
      </c>
      <c r="B155" s="357"/>
      <c r="C155" s="357"/>
      <c r="D155" s="357"/>
      <c r="E155" s="357"/>
      <c r="F155" s="357"/>
      <c r="G155" s="357"/>
      <c r="H155" s="357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8"/>
    </row>
    <row r="156" spans="1:27" ht="63.75">
      <c r="A156" s="2">
        <v>1</v>
      </c>
      <c r="B156" s="1" t="s">
        <v>232</v>
      </c>
      <c r="C156" s="1" t="s">
        <v>233</v>
      </c>
      <c r="D156" s="15" t="s">
        <v>438</v>
      </c>
      <c r="E156" s="15" t="s">
        <v>371</v>
      </c>
      <c r="F156" s="35">
        <v>1974</v>
      </c>
      <c r="G156" s="62">
        <v>852068.21</v>
      </c>
      <c r="H156" s="2" t="s">
        <v>1571</v>
      </c>
      <c r="I156" s="1" t="s">
        <v>235</v>
      </c>
      <c r="J156" s="55" t="s">
        <v>236</v>
      </c>
      <c r="K156" s="20" t="s">
        <v>238</v>
      </c>
      <c r="L156" s="20" t="s">
        <v>479</v>
      </c>
      <c r="M156" s="20" t="s">
        <v>239</v>
      </c>
      <c r="N156" s="104" t="s">
        <v>372</v>
      </c>
      <c r="O156" s="20" t="s">
        <v>443</v>
      </c>
      <c r="P156" s="20" t="s">
        <v>481</v>
      </c>
      <c r="Q156" s="20" t="s">
        <v>443</v>
      </c>
      <c r="R156" s="20" t="s">
        <v>444</v>
      </c>
      <c r="S156" s="20" t="s">
        <v>560</v>
      </c>
      <c r="T156" s="20" t="s">
        <v>444</v>
      </c>
      <c r="U156" s="104"/>
      <c r="V156" s="104">
        <v>2719.1</v>
      </c>
      <c r="W156" s="104">
        <v>18391.39</v>
      </c>
      <c r="X156" s="104">
        <v>2</v>
      </c>
      <c r="Y156" s="104" t="s">
        <v>438</v>
      </c>
      <c r="Z156" s="104" t="s">
        <v>438</v>
      </c>
      <c r="AA156" s="104" t="s">
        <v>371</v>
      </c>
    </row>
    <row r="157" spans="1:27" ht="51">
      <c r="A157" s="2">
        <v>2</v>
      </c>
      <c r="B157" s="1" t="s">
        <v>234</v>
      </c>
      <c r="C157" s="1" t="s">
        <v>130</v>
      </c>
      <c r="D157" s="15" t="s">
        <v>438</v>
      </c>
      <c r="E157" s="15" t="s">
        <v>371</v>
      </c>
      <c r="F157" s="35">
        <v>2004</v>
      </c>
      <c r="G157" s="62">
        <v>1629427.83</v>
      </c>
      <c r="H157" s="2" t="s">
        <v>1571</v>
      </c>
      <c r="I157" s="1" t="s">
        <v>237</v>
      </c>
      <c r="J157" s="55" t="s">
        <v>236</v>
      </c>
      <c r="K157" s="20" t="s">
        <v>240</v>
      </c>
      <c r="L157" s="20" t="s">
        <v>241</v>
      </c>
      <c r="M157" s="20" t="s">
        <v>441</v>
      </c>
      <c r="N157" s="104" t="s">
        <v>372</v>
      </c>
      <c r="O157" s="20" t="s">
        <v>482</v>
      </c>
      <c r="P157" s="20" t="s">
        <v>444</v>
      </c>
      <c r="Q157" s="20" t="s">
        <v>444</v>
      </c>
      <c r="R157" s="20" t="s">
        <v>444</v>
      </c>
      <c r="S157" s="20" t="s">
        <v>372</v>
      </c>
      <c r="T157" s="20" t="s">
        <v>444</v>
      </c>
      <c r="U157" s="104">
        <v>2058.28</v>
      </c>
      <c r="V157" s="104">
        <v>1628.9</v>
      </c>
      <c r="W157" s="104">
        <v>8181</v>
      </c>
      <c r="X157" s="104">
        <v>1</v>
      </c>
      <c r="Y157" s="104" t="s">
        <v>371</v>
      </c>
      <c r="Z157" s="104" t="s">
        <v>438</v>
      </c>
      <c r="AA157" s="104" t="s">
        <v>371</v>
      </c>
    </row>
    <row r="158" spans="1:27" ht="12.75">
      <c r="A158" s="295" t="s">
        <v>77</v>
      </c>
      <c r="B158" s="359"/>
      <c r="C158" s="359"/>
      <c r="D158" s="359"/>
      <c r="E158" s="359"/>
      <c r="F158" s="296"/>
      <c r="G158" s="77">
        <f>SUM(G156:G157)</f>
        <v>2481496.04</v>
      </c>
      <c r="H158" s="360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2"/>
    </row>
    <row r="159" spans="1:27" ht="12.75">
      <c r="A159" s="84"/>
      <c r="B159" s="85"/>
      <c r="C159" s="85"/>
      <c r="D159" s="141"/>
      <c r="E159" s="141"/>
      <c r="F159" s="142"/>
      <c r="G159" s="137"/>
      <c r="H159" s="99"/>
      <c r="I159" s="143"/>
      <c r="J159" s="143"/>
      <c r="K159" s="87"/>
      <c r="L159" s="87"/>
      <c r="M159" s="87"/>
      <c r="N159" s="99"/>
      <c r="O159" s="87"/>
      <c r="P159" s="87"/>
      <c r="Q159" s="144"/>
      <c r="R159" s="144"/>
      <c r="S159" s="144"/>
      <c r="T159" s="144"/>
      <c r="U159" s="145"/>
      <c r="V159" s="145"/>
      <c r="W159" s="145"/>
      <c r="X159" s="145"/>
      <c r="Y159" s="145"/>
      <c r="Z159" s="145"/>
      <c r="AA159" s="146"/>
    </row>
    <row r="160" spans="1:27" ht="12.75">
      <c r="A160" s="356" t="s">
        <v>633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8"/>
    </row>
    <row r="161" spans="1:27" ht="38.25">
      <c r="A161" s="2">
        <v>1</v>
      </c>
      <c r="B161" s="1" t="s">
        <v>217</v>
      </c>
      <c r="C161" s="1" t="s">
        <v>218</v>
      </c>
      <c r="D161" s="15" t="s">
        <v>438</v>
      </c>
      <c r="E161" s="15" t="s">
        <v>371</v>
      </c>
      <c r="F161" s="35">
        <v>1994</v>
      </c>
      <c r="G161" s="62">
        <v>1253759.79</v>
      </c>
      <c r="H161" s="2" t="s">
        <v>1571</v>
      </c>
      <c r="I161" s="15"/>
      <c r="J161" s="55" t="s">
        <v>289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38.25">
      <c r="A162" s="2">
        <v>2</v>
      </c>
      <c r="B162" s="1" t="s">
        <v>219</v>
      </c>
      <c r="C162" s="1" t="s">
        <v>220</v>
      </c>
      <c r="D162" s="15" t="s">
        <v>438</v>
      </c>
      <c r="E162" s="15" t="s">
        <v>371</v>
      </c>
      <c r="F162" s="35">
        <v>1993</v>
      </c>
      <c r="G162" s="62">
        <v>5756.78</v>
      </c>
      <c r="H162" s="2" t="s">
        <v>1571</v>
      </c>
      <c r="I162" s="15"/>
      <c r="J162" s="55" t="s">
        <v>1724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38.25">
      <c r="A163" s="2">
        <v>3</v>
      </c>
      <c r="B163" s="1" t="s">
        <v>221</v>
      </c>
      <c r="C163" s="1" t="s">
        <v>218</v>
      </c>
      <c r="D163" s="15" t="s">
        <v>438</v>
      </c>
      <c r="E163" s="15" t="s">
        <v>371</v>
      </c>
      <c r="F163" s="35">
        <v>2003</v>
      </c>
      <c r="G163" s="62">
        <v>1669277.74</v>
      </c>
      <c r="H163" s="2" t="s">
        <v>1571</v>
      </c>
      <c r="I163" s="15"/>
      <c r="J163" s="55" t="s">
        <v>1724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76.5">
      <c r="A164" s="2">
        <v>4</v>
      </c>
      <c r="B164" s="1" t="s">
        <v>222</v>
      </c>
      <c r="C164" s="1" t="s">
        <v>223</v>
      </c>
      <c r="D164" s="15" t="s">
        <v>438</v>
      </c>
      <c r="E164" s="15" t="s">
        <v>371</v>
      </c>
      <c r="F164" s="35">
        <v>2003</v>
      </c>
      <c r="G164" s="62">
        <v>1474705.7</v>
      </c>
      <c r="H164" s="2" t="s">
        <v>1571</v>
      </c>
      <c r="I164" s="15"/>
      <c r="J164" s="55" t="s">
        <v>1724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25.5">
      <c r="A165" s="2">
        <v>5</v>
      </c>
      <c r="B165" s="1" t="s">
        <v>224</v>
      </c>
      <c r="C165" s="1" t="s">
        <v>218</v>
      </c>
      <c r="D165" s="15" t="s">
        <v>438</v>
      </c>
      <c r="E165" s="15" t="s">
        <v>371</v>
      </c>
      <c r="F165" s="35">
        <v>2004</v>
      </c>
      <c r="G165" s="62">
        <v>40990.64</v>
      </c>
      <c r="H165" s="2" t="s">
        <v>1571</v>
      </c>
      <c r="I165" s="15"/>
      <c r="J165" s="55" t="s">
        <v>1724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63.75">
      <c r="A166" s="2">
        <v>6</v>
      </c>
      <c r="B166" s="1" t="s">
        <v>225</v>
      </c>
      <c r="C166" s="1" t="s">
        <v>218</v>
      </c>
      <c r="D166" s="15" t="s">
        <v>438</v>
      </c>
      <c r="E166" s="15" t="s">
        <v>371</v>
      </c>
      <c r="F166" s="35">
        <v>2004</v>
      </c>
      <c r="G166" s="62">
        <v>250196.18</v>
      </c>
      <c r="H166" s="2" t="s">
        <v>1571</v>
      </c>
      <c r="I166" s="15"/>
      <c r="J166" s="55" t="s">
        <v>1724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2.75">
      <c r="A167" s="295" t="s">
        <v>77</v>
      </c>
      <c r="B167" s="359"/>
      <c r="C167" s="359"/>
      <c r="D167" s="359"/>
      <c r="E167" s="359"/>
      <c r="F167" s="296"/>
      <c r="G167" s="77">
        <f>SUM(G161:G166)</f>
        <v>4694686.829999999</v>
      </c>
      <c r="H167" s="360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2"/>
    </row>
    <row r="168" spans="1:27" ht="12.75">
      <c r="A168" s="84"/>
      <c r="B168" s="85"/>
      <c r="C168" s="85"/>
      <c r="D168" s="141"/>
      <c r="E168" s="141"/>
      <c r="F168" s="142"/>
      <c r="G168" s="137"/>
      <c r="H168" s="99"/>
      <c r="I168" s="143"/>
      <c r="J168" s="143"/>
      <c r="K168" s="87"/>
      <c r="L168" s="87"/>
      <c r="M168" s="87"/>
      <c r="N168" s="99"/>
      <c r="O168" s="87"/>
      <c r="P168" s="87"/>
      <c r="Q168" s="144"/>
      <c r="R168" s="144"/>
      <c r="S168" s="144"/>
      <c r="T168" s="144"/>
      <c r="U168" s="145"/>
      <c r="V168" s="145"/>
      <c r="W168" s="145"/>
      <c r="X168" s="145"/>
      <c r="Y168" s="145"/>
      <c r="Z168" s="145"/>
      <c r="AA168" s="146"/>
    </row>
    <row r="169" spans="1:27" ht="12.75">
      <c r="A169" s="356" t="s">
        <v>1680</v>
      </c>
      <c r="B169" s="357"/>
      <c r="C169" s="357"/>
      <c r="D169" s="357"/>
      <c r="E169" s="357"/>
      <c r="F169" s="357"/>
      <c r="G169" s="357"/>
      <c r="H169" s="357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8"/>
    </row>
    <row r="170" spans="1:27" ht="51">
      <c r="A170" s="2">
        <v>1</v>
      </c>
      <c r="B170" s="1" t="s">
        <v>1716</v>
      </c>
      <c r="C170" s="1" t="s">
        <v>1717</v>
      </c>
      <c r="D170" s="15" t="s">
        <v>438</v>
      </c>
      <c r="E170" s="15" t="s">
        <v>371</v>
      </c>
      <c r="F170" s="35">
        <v>1978</v>
      </c>
      <c r="G170" s="62">
        <v>890814.36</v>
      </c>
      <c r="H170" s="2" t="s">
        <v>1571</v>
      </c>
      <c r="I170" s="1" t="s">
        <v>1722</v>
      </c>
      <c r="J170" s="55" t="s">
        <v>1725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4">
        <v>3</v>
      </c>
      <c r="Y170" s="104" t="s">
        <v>438</v>
      </c>
      <c r="Z170" s="104" t="s">
        <v>438</v>
      </c>
      <c r="AA170" s="104" t="s">
        <v>371</v>
      </c>
    </row>
    <row r="171" spans="1:27" ht="51">
      <c r="A171" s="2">
        <v>2</v>
      </c>
      <c r="B171" s="1" t="s">
        <v>1718</v>
      </c>
      <c r="C171" s="1" t="s">
        <v>1717</v>
      </c>
      <c r="D171" s="15" t="s">
        <v>438</v>
      </c>
      <c r="E171" s="15" t="s">
        <v>371</v>
      </c>
      <c r="F171" s="35">
        <v>1967</v>
      </c>
      <c r="G171" s="62">
        <v>264445.96</v>
      </c>
      <c r="H171" s="2" t="s">
        <v>1571</v>
      </c>
      <c r="I171" s="1" t="s">
        <v>1722</v>
      </c>
      <c r="J171" s="55" t="s">
        <v>1724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4">
        <v>1</v>
      </c>
      <c r="Y171" s="104"/>
      <c r="Z171" s="104" t="s">
        <v>438</v>
      </c>
      <c r="AA171" s="104" t="s">
        <v>371</v>
      </c>
    </row>
    <row r="172" spans="1:27" ht="25.5">
      <c r="A172" s="2">
        <v>3</v>
      </c>
      <c r="B172" s="1" t="s">
        <v>1551</v>
      </c>
      <c r="C172" s="1" t="s">
        <v>1717</v>
      </c>
      <c r="D172" s="15" t="s">
        <v>438</v>
      </c>
      <c r="E172" s="15" t="s">
        <v>371</v>
      </c>
      <c r="F172" s="35">
        <v>1978</v>
      </c>
      <c r="G172" s="62">
        <v>104658</v>
      </c>
      <c r="H172" s="2" t="s">
        <v>1571</v>
      </c>
      <c r="I172" s="15"/>
      <c r="J172" s="55" t="s">
        <v>1724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 spans="1:27" ht="51">
      <c r="A173" s="2">
        <v>4</v>
      </c>
      <c r="B173" s="1" t="s">
        <v>1719</v>
      </c>
      <c r="C173" s="1" t="s">
        <v>1720</v>
      </c>
      <c r="D173" s="15" t="s">
        <v>438</v>
      </c>
      <c r="E173" s="15" t="s">
        <v>371</v>
      </c>
      <c r="F173" s="35">
        <v>2008</v>
      </c>
      <c r="G173" s="62">
        <v>1492719.58</v>
      </c>
      <c r="H173" s="2" t="s">
        <v>1571</v>
      </c>
      <c r="I173" s="1" t="s">
        <v>1723</v>
      </c>
      <c r="J173" s="55" t="s">
        <v>1724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04" t="s">
        <v>438</v>
      </c>
      <c r="AA173" s="104" t="s">
        <v>371</v>
      </c>
    </row>
    <row r="174" spans="1:27" ht="25.5">
      <c r="A174" s="2">
        <v>5</v>
      </c>
      <c r="B174" s="1" t="s">
        <v>1721</v>
      </c>
      <c r="C174" s="2" t="s">
        <v>317</v>
      </c>
      <c r="D174" s="15" t="s">
        <v>317</v>
      </c>
      <c r="E174" s="15" t="s">
        <v>317</v>
      </c>
      <c r="F174" s="35">
        <v>1967</v>
      </c>
      <c r="G174" s="62">
        <v>55619.4</v>
      </c>
      <c r="H174" s="2" t="s">
        <v>1571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ht="12.75">
      <c r="A175" s="295" t="s">
        <v>77</v>
      </c>
      <c r="B175" s="359"/>
      <c r="C175" s="359"/>
      <c r="D175" s="359"/>
      <c r="E175" s="359"/>
      <c r="F175" s="296"/>
      <c r="G175" s="77">
        <f>SUM(G170:G174)</f>
        <v>2808257.3000000003</v>
      </c>
      <c r="H175" s="360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  <c r="AA175" s="362"/>
    </row>
    <row r="176" spans="1:27" ht="12.75">
      <c r="A176" s="84"/>
      <c r="B176" s="85"/>
      <c r="C176" s="85"/>
      <c r="D176" s="141"/>
      <c r="E176" s="141"/>
      <c r="F176" s="142"/>
      <c r="G176" s="137"/>
      <c r="H176" s="99"/>
      <c r="I176" s="143"/>
      <c r="J176" s="143"/>
      <c r="K176" s="87"/>
      <c r="L176" s="87"/>
      <c r="M176" s="87"/>
      <c r="N176" s="99"/>
      <c r="O176" s="87"/>
      <c r="P176" s="87"/>
      <c r="Q176" s="144"/>
      <c r="R176" s="144"/>
      <c r="S176" s="144"/>
      <c r="T176" s="144"/>
      <c r="U176" s="145"/>
      <c r="V176" s="145"/>
      <c r="W176" s="145"/>
      <c r="X176" s="145"/>
      <c r="Y176" s="145"/>
      <c r="Z176" s="145"/>
      <c r="AA176" s="146"/>
    </row>
    <row r="177" spans="1:27" ht="12.75">
      <c r="A177" s="356" t="s">
        <v>1681</v>
      </c>
      <c r="B177" s="357"/>
      <c r="C177" s="357"/>
      <c r="D177" s="357"/>
      <c r="E177" s="357"/>
      <c r="F177" s="357"/>
      <c r="G177" s="357"/>
      <c r="H177" s="357"/>
      <c r="I177" s="357"/>
      <c r="J177" s="357"/>
      <c r="K177" s="357"/>
      <c r="L177" s="357"/>
      <c r="M177" s="357"/>
      <c r="N177" s="357"/>
      <c r="O177" s="357"/>
      <c r="P177" s="357"/>
      <c r="Q177" s="357"/>
      <c r="R177" s="357"/>
      <c r="S177" s="357"/>
      <c r="T177" s="357"/>
      <c r="U177" s="357"/>
      <c r="V177" s="357"/>
      <c r="W177" s="357"/>
      <c r="X177" s="357"/>
      <c r="Y177" s="357"/>
      <c r="Z177" s="357"/>
      <c r="AA177" s="358"/>
    </row>
    <row r="178" spans="1:27" ht="102">
      <c r="A178" s="2">
        <v>1</v>
      </c>
      <c r="B178" s="1" t="s">
        <v>46</v>
      </c>
      <c r="C178" s="1" t="s">
        <v>1717</v>
      </c>
      <c r="D178" s="15" t="s">
        <v>438</v>
      </c>
      <c r="E178" s="15" t="s">
        <v>438</v>
      </c>
      <c r="F178" s="35">
        <v>1911</v>
      </c>
      <c r="G178" s="62">
        <v>488790.1</v>
      </c>
      <c r="H178" s="2" t="s">
        <v>1571</v>
      </c>
      <c r="I178" s="1" t="s">
        <v>48</v>
      </c>
      <c r="J178" s="55" t="s">
        <v>295</v>
      </c>
      <c r="K178" s="20" t="s">
        <v>478</v>
      </c>
      <c r="L178" s="20" t="s">
        <v>49</v>
      </c>
      <c r="M178" s="20" t="s">
        <v>441</v>
      </c>
      <c r="N178" s="104" t="s">
        <v>827</v>
      </c>
      <c r="O178" s="20" t="s">
        <v>443</v>
      </c>
      <c r="P178" s="20" t="s">
        <v>443</v>
      </c>
      <c r="Q178" s="20" t="s">
        <v>443</v>
      </c>
      <c r="R178" s="20" t="s">
        <v>50</v>
      </c>
      <c r="S178" s="20" t="s">
        <v>443</v>
      </c>
      <c r="T178" s="20" t="s">
        <v>443</v>
      </c>
      <c r="U178" s="15"/>
      <c r="V178" s="15"/>
      <c r="W178" s="15"/>
      <c r="X178" s="15"/>
      <c r="Y178" s="15"/>
      <c r="Z178" s="15"/>
      <c r="AA178" s="15"/>
    </row>
    <row r="179" spans="1:27" ht="51">
      <c r="A179" s="2">
        <v>2</v>
      </c>
      <c r="B179" s="1" t="s">
        <v>47</v>
      </c>
      <c r="C179" s="1" t="s">
        <v>1717</v>
      </c>
      <c r="D179" s="15" t="s">
        <v>438</v>
      </c>
      <c r="E179" s="15" t="s">
        <v>371</v>
      </c>
      <c r="F179" s="35">
        <v>1948</v>
      </c>
      <c r="G179" s="62">
        <v>203449.68</v>
      </c>
      <c r="H179" s="2" t="s">
        <v>1571</v>
      </c>
      <c r="I179" s="1" t="s">
        <v>48</v>
      </c>
      <c r="J179" s="55" t="s">
        <v>295</v>
      </c>
      <c r="K179" s="20" t="s">
        <v>478</v>
      </c>
      <c r="L179" s="20" t="s">
        <v>476</v>
      </c>
      <c r="M179" s="20" t="s">
        <v>441</v>
      </c>
      <c r="N179" s="104" t="s">
        <v>827</v>
      </c>
      <c r="O179" s="20" t="s">
        <v>443</v>
      </c>
      <c r="P179" s="20" t="s">
        <v>443</v>
      </c>
      <c r="Q179" s="20" t="s">
        <v>443</v>
      </c>
      <c r="R179" s="20"/>
      <c r="S179" s="20" t="s">
        <v>443</v>
      </c>
      <c r="T179" s="20" t="s">
        <v>443</v>
      </c>
      <c r="U179" s="15"/>
      <c r="V179" s="15"/>
      <c r="W179" s="15"/>
      <c r="X179" s="15"/>
      <c r="Y179" s="15"/>
      <c r="Z179" s="15"/>
      <c r="AA179" s="15"/>
    </row>
    <row r="180" spans="1:27" ht="51">
      <c r="A180" s="2">
        <v>3</v>
      </c>
      <c r="B180" s="1" t="s">
        <v>1551</v>
      </c>
      <c r="C180" s="2"/>
      <c r="D180" s="15"/>
      <c r="E180" s="15"/>
      <c r="F180" s="35"/>
      <c r="G180" s="62">
        <v>40059.06</v>
      </c>
      <c r="H180" s="2" t="s">
        <v>1571</v>
      </c>
      <c r="I180" s="2"/>
      <c r="J180" s="55" t="s">
        <v>295</v>
      </c>
      <c r="K180" s="20" t="s">
        <v>372</v>
      </c>
      <c r="L180" s="20" t="s">
        <v>372</v>
      </c>
      <c r="M180" s="20" t="s">
        <v>372</v>
      </c>
      <c r="N180" s="104" t="s">
        <v>372</v>
      </c>
      <c r="O180" s="20" t="s">
        <v>372</v>
      </c>
      <c r="P180" s="20" t="s">
        <v>372</v>
      </c>
      <c r="Q180" s="20" t="s">
        <v>372</v>
      </c>
      <c r="R180" s="20" t="s">
        <v>372</v>
      </c>
      <c r="S180" s="20" t="s">
        <v>372</v>
      </c>
      <c r="T180" s="20" t="s">
        <v>372</v>
      </c>
      <c r="U180" s="15"/>
      <c r="V180" s="15"/>
      <c r="W180" s="15"/>
      <c r="X180" s="15"/>
      <c r="Y180" s="15"/>
      <c r="Z180" s="15"/>
      <c r="AA180" s="15"/>
    </row>
    <row r="181" spans="1:27" ht="12.75">
      <c r="A181" s="295" t="s">
        <v>77</v>
      </c>
      <c r="B181" s="359"/>
      <c r="C181" s="359"/>
      <c r="D181" s="359"/>
      <c r="E181" s="359"/>
      <c r="F181" s="296"/>
      <c r="G181" s="77">
        <f>SUM(G178:G180)</f>
        <v>732298.8400000001</v>
      </c>
      <c r="H181" s="360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  <c r="Z181" s="361"/>
      <c r="AA181" s="362"/>
    </row>
    <row r="182" spans="1:27" ht="12.75">
      <c r="A182" s="84"/>
      <c r="B182" s="85"/>
      <c r="C182" s="85"/>
      <c r="D182" s="141"/>
      <c r="E182" s="141"/>
      <c r="F182" s="142"/>
      <c r="G182" s="137"/>
      <c r="H182" s="99"/>
      <c r="I182" s="143"/>
      <c r="J182" s="143"/>
      <c r="K182" s="87"/>
      <c r="L182" s="87"/>
      <c r="M182" s="87"/>
      <c r="N182" s="99"/>
      <c r="O182" s="87"/>
      <c r="P182" s="87"/>
      <c r="Q182" s="144"/>
      <c r="R182" s="144"/>
      <c r="S182" s="144"/>
      <c r="T182" s="144"/>
      <c r="U182" s="145"/>
      <c r="V182" s="145"/>
      <c r="W182" s="145"/>
      <c r="X182" s="145"/>
      <c r="Y182" s="145"/>
      <c r="Z182" s="145"/>
      <c r="AA182" s="146"/>
    </row>
    <row r="183" spans="1:27" ht="12.75">
      <c r="A183" s="356" t="s">
        <v>1682</v>
      </c>
      <c r="B183" s="357"/>
      <c r="C183" s="357"/>
      <c r="D183" s="357"/>
      <c r="E183" s="357"/>
      <c r="F183" s="357"/>
      <c r="G183" s="357"/>
      <c r="H183" s="357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357"/>
      <c r="X183" s="357"/>
      <c r="Y183" s="357"/>
      <c r="Z183" s="357"/>
      <c r="AA183" s="358"/>
    </row>
    <row r="184" spans="1:27" ht="153">
      <c r="A184" s="2">
        <v>1</v>
      </c>
      <c r="B184" s="1" t="s">
        <v>46</v>
      </c>
      <c r="C184" s="1" t="s">
        <v>794</v>
      </c>
      <c r="D184" s="15" t="s">
        <v>438</v>
      </c>
      <c r="E184" s="15" t="s">
        <v>371</v>
      </c>
      <c r="F184" s="35">
        <v>1965</v>
      </c>
      <c r="G184" s="62">
        <v>661008.32</v>
      </c>
      <c r="H184" s="2" t="s">
        <v>1571</v>
      </c>
      <c r="I184" s="1" t="s">
        <v>734</v>
      </c>
      <c r="J184" s="55" t="s">
        <v>248</v>
      </c>
      <c r="K184" s="20" t="s">
        <v>738</v>
      </c>
      <c r="L184" s="20" t="s">
        <v>739</v>
      </c>
      <c r="M184" s="20" t="s">
        <v>740</v>
      </c>
      <c r="N184" s="104" t="s">
        <v>741</v>
      </c>
      <c r="O184" s="20" t="s">
        <v>481</v>
      </c>
      <c r="P184" s="20" t="s">
        <v>443</v>
      </c>
      <c r="Q184" s="20" t="s">
        <v>481</v>
      </c>
      <c r="R184" s="20" t="s">
        <v>563</v>
      </c>
      <c r="S184" s="20" t="s">
        <v>372</v>
      </c>
      <c r="T184" s="20" t="s">
        <v>443</v>
      </c>
      <c r="U184" s="15"/>
      <c r="V184" s="15"/>
      <c r="W184" s="15"/>
      <c r="X184" s="15"/>
      <c r="Y184" s="15"/>
      <c r="Z184" s="15"/>
      <c r="AA184" s="15"/>
    </row>
    <row r="185" spans="1:27" ht="153">
      <c r="A185" s="2">
        <v>2</v>
      </c>
      <c r="B185" s="1" t="s">
        <v>46</v>
      </c>
      <c r="C185" s="1" t="s">
        <v>794</v>
      </c>
      <c r="D185" s="15" t="s">
        <v>438</v>
      </c>
      <c r="E185" s="15" t="s">
        <v>371</v>
      </c>
      <c r="F185" s="35">
        <v>1938</v>
      </c>
      <c r="G185" s="62">
        <v>22259.26</v>
      </c>
      <c r="H185" s="2" t="s">
        <v>1571</v>
      </c>
      <c r="I185" s="1" t="s">
        <v>734</v>
      </c>
      <c r="J185" s="55" t="s">
        <v>248</v>
      </c>
      <c r="K185" s="20" t="s">
        <v>738</v>
      </c>
      <c r="L185" s="20" t="s">
        <v>742</v>
      </c>
      <c r="M185" s="20" t="s">
        <v>743</v>
      </c>
      <c r="N185" s="104" t="s">
        <v>320</v>
      </c>
      <c r="O185" s="20" t="s">
        <v>563</v>
      </c>
      <c r="P185" s="20" t="s">
        <v>443</v>
      </c>
      <c r="Q185" s="20" t="s">
        <v>481</v>
      </c>
      <c r="R185" s="20" t="s">
        <v>563</v>
      </c>
      <c r="S185" s="20" t="s">
        <v>372</v>
      </c>
      <c r="T185" s="20" t="s">
        <v>443</v>
      </c>
      <c r="U185" s="15"/>
      <c r="V185" s="15"/>
      <c r="W185" s="15"/>
      <c r="X185" s="15"/>
      <c r="Y185" s="15"/>
      <c r="Z185" s="15"/>
      <c r="AA185" s="15"/>
    </row>
    <row r="186" spans="1:27" ht="76.5">
      <c r="A186" s="2">
        <v>3</v>
      </c>
      <c r="B186" s="1" t="s">
        <v>729</v>
      </c>
      <c r="C186" s="1" t="s">
        <v>730</v>
      </c>
      <c r="D186" s="15" t="s">
        <v>438</v>
      </c>
      <c r="E186" s="15" t="s">
        <v>371</v>
      </c>
      <c r="F186" s="35">
        <v>1965</v>
      </c>
      <c r="G186" s="62">
        <v>341002.73</v>
      </c>
      <c r="H186" s="2" t="s">
        <v>1571</v>
      </c>
      <c r="I186" s="1" t="s">
        <v>735</v>
      </c>
      <c r="J186" s="55" t="s">
        <v>737</v>
      </c>
      <c r="K186" s="20" t="s">
        <v>738</v>
      </c>
      <c r="L186" s="20" t="s">
        <v>744</v>
      </c>
      <c r="M186" s="20" t="s">
        <v>441</v>
      </c>
      <c r="N186" s="104" t="s">
        <v>741</v>
      </c>
      <c r="O186" s="20" t="s">
        <v>563</v>
      </c>
      <c r="P186" s="20" t="s">
        <v>563</v>
      </c>
      <c r="Q186" s="20" t="s">
        <v>443</v>
      </c>
      <c r="R186" s="20" t="s">
        <v>563</v>
      </c>
      <c r="S186" s="20" t="s">
        <v>372</v>
      </c>
      <c r="T186" s="20" t="s">
        <v>563</v>
      </c>
      <c r="U186" s="15"/>
      <c r="V186" s="15"/>
      <c r="W186" s="15"/>
      <c r="X186" s="15"/>
      <c r="Y186" s="15"/>
      <c r="Z186" s="15"/>
      <c r="AA186" s="15"/>
    </row>
    <row r="187" spans="1:27" ht="38.25">
      <c r="A187" s="2">
        <v>4</v>
      </c>
      <c r="B187" s="1" t="s">
        <v>731</v>
      </c>
      <c r="C187" s="2"/>
      <c r="D187" s="15" t="s">
        <v>438</v>
      </c>
      <c r="E187" s="15" t="s">
        <v>371</v>
      </c>
      <c r="F187" s="35">
        <v>1965</v>
      </c>
      <c r="G187" s="62">
        <v>39355.29</v>
      </c>
      <c r="H187" s="2" t="s">
        <v>1571</v>
      </c>
      <c r="I187" s="1" t="s">
        <v>736</v>
      </c>
      <c r="J187" s="55" t="s">
        <v>737</v>
      </c>
      <c r="K187" s="20" t="s">
        <v>738</v>
      </c>
      <c r="L187" s="20" t="s">
        <v>744</v>
      </c>
      <c r="M187" s="20" t="s">
        <v>441</v>
      </c>
      <c r="N187" s="104" t="s">
        <v>741</v>
      </c>
      <c r="O187" s="20" t="s">
        <v>482</v>
      </c>
      <c r="P187" s="20" t="s">
        <v>372</v>
      </c>
      <c r="Q187" s="20" t="s">
        <v>372</v>
      </c>
      <c r="R187" s="20" t="s">
        <v>482</v>
      </c>
      <c r="S187" s="20" t="s">
        <v>372</v>
      </c>
      <c r="T187" s="20" t="s">
        <v>372</v>
      </c>
      <c r="U187" s="15"/>
      <c r="V187" s="15"/>
      <c r="W187" s="15"/>
      <c r="X187" s="15"/>
      <c r="Y187" s="15"/>
      <c r="Z187" s="15"/>
      <c r="AA187" s="15"/>
    </row>
    <row r="188" spans="1:27" ht="38.25">
      <c r="A188" s="2">
        <v>5</v>
      </c>
      <c r="B188" s="1" t="s">
        <v>732</v>
      </c>
      <c r="C188" s="2"/>
      <c r="D188" s="15" t="s">
        <v>438</v>
      </c>
      <c r="E188" s="2"/>
      <c r="F188" s="35">
        <v>1967</v>
      </c>
      <c r="G188" s="62">
        <v>34077.33</v>
      </c>
      <c r="H188" s="2" t="s">
        <v>1571</v>
      </c>
      <c r="I188" s="2"/>
      <c r="J188" s="55" t="s">
        <v>737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38.25">
      <c r="A189" s="2">
        <v>6</v>
      </c>
      <c r="B189" s="1" t="s">
        <v>1551</v>
      </c>
      <c r="C189" s="2"/>
      <c r="D189" s="15" t="s">
        <v>438</v>
      </c>
      <c r="E189" s="2"/>
      <c r="F189" s="35">
        <v>1983</v>
      </c>
      <c r="G189" s="62">
        <v>21111.88</v>
      </c>
      <c r="H189" s="2" t="s">
        <v>1571</v>
      </c>
      <c r="I189" s="2"/>
      <c r="J189" s="55" t="s">
        <v>737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ht="38.25">
      <c r="A190" s="2">
        <v>7</v>
      </c>
      <c r="B190" s="1" t="s">
        <v>733</v>
      </c>
      <c r="C190" s="2"/>
      <c r="D190" s="15" t="s">
        <v>438</v>
      </c>
      <c r="E190" s="2"/>
      <c r="F190" s="35">
        <v>2011</v>
      </c>
      <c r="G190" s="62">
        <v>349948.46</v>
      </c>
      <c r="H190" s="2" t="s">
        <v>1571</v>
      </c>
      <c r="I190" s="2"/>
      <c r="J190" s="55" t="s">
        <v>737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12.75">
      <c r="A191" s="295" t="s">
        <v>77</v>
      </c>
      <c r="B191" s="359"/>
      <c r="C191" s="359"/>
      <c r="D191" s="359"/>
      <c r="E191" s="359"/>
      <c r="F191" s="296"/>
      <c r="G191" s="77">
        <f>SUM(G184:G190)</f>
        <v>1468763.2699999998</v>
      </c>
      <c r="H191" s="360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  <c r="AA191" s="362"/>
    </row>
    <row r="192" spans="1:27" ht="12.75">
      <c r="A192" s="84"/>
      <c r="B192" s="85"/>
      <c r="C192" s="85"/>
      <c r="D192" s="141"/>
      <c r="E192" s="141"/>
      <c r="F192" s="142"/>
      <c r="G192" s="137"/>
      <c r="H192" s="99"/>
      <c r="I192" s="143"/>
      <c r="J192" s="143"/>
      <c r="K192" s="87"/>
      <c r="L192" s="87"/>
      <c r="M192" s="87"/>
      <c r="N192" s="99"/>
      <c r="O192" s="87"/>
      <c r="P192" s="87"/>
      <c r="Q192" s="144"/>
      <c r="R192" s="144"/>
      <c r="S192" s="144"/>
      <c r="T192" s="144"/>
      <c r="U192" s="145"/>
      <c r="V192" s="145"/>
      <c r="W192" s="145"/>
      <c r="X192" s="145"/>
      <c r="Y192" s="145"/>
      <c r="Z192" s="145"/>
      <c r="AA192" s="146"/>
    </row>
    <row r="193" spans="1:27" ht="12.75">
      <c r="A193" s="356" t="s">
        <v>1683</v>
      </c>
      <c r="B193" s="357"/>
      <c r="C193" s="357"/>
      <c r="D193" s="357"/>
      <c r="E193" s="357"/>
      <c r="F193" s="357"/>
      <c r="G193" s="357"/>
      <c r="H193" s="357"/>
      <c r="I193" s="357"/>
      <c r="J193" s="357"/>
      <c r="K193" s="357"/>
      <c r="L193" s="357"/>
      <c r="M193" s="357"/>
      <c r="N193" s="357"/>
      <c r="O193" s="357"/>
      <c r="P193" s="357"/>
      <c r="Q193" s="357"/>
      <c r="R193" s="357"/>
      <c r="S193" s="357"/>
      <c r="T193" s="357"/>
      <c r="U193" s="357"/>
      <c r="V193" s="357"/>
      <c r="W193" s="357"/>
      <c r="X193" s="357"/>
      <c r="Y193" s="357"/>
      <c r="Z193" s="357"/>
      <c r="AA193" s="358"/>
    </row>
    <row r="194" spans="1:27" ht="25.5">
      <c r="A194" s="2">
        <v>1</v>
      </c>
      <c r="B194" s="1" t="s">
        <v>46</v>
      </c>
      <c r="C194" s="1" t="s">
        <v>794</v>
      </c>
      <c r="D194" s="15" t="s">
        <v>438</v>
      </c>
      <c r="E194" s="15" t="s">
        <v>371</v>
      </c>
      <c r="F194" s="35">
        <v>1965</v>
      </c>
      <c r="G194" s="380">
        <v>1077019.82</v>
      </c>
      <c r="H194" s="382" t="s">
        <v>1571</v>
      </c>
      <c r="I194" s="377" t="s">
        <v>775</v>
      </c>
      <c r="J194" s="377" t="s">
        <v>776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ht="25.5">
      <c r="A195" s="2">
        <v>2</v>
      </c>
      <c r="B195" s="1" t="s">
        <v>348</v>
      </c>
      <c r="C195" s="1" t="s">
        <v>772</v>
      </c>
      <c r="D195" s="15" t="s">
        <v>438</v>
      </c>
      <c r="E195" s="15" t="s">
        <v>371</v>
      </c>
      <c r="F195" s="35">
        <v>1971</v>
      </c>
      <c r="G195" s="381"/>
      <c r="H195" s="383"/>
      <c r="I195" s="378"/>
      <c r="J195" s="378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ht="25.5">
      <c r="A196" s="2">
        <v>3</v>
      </c>
      <c r="B196" s="1" t="s">
        <v>1551</v>
      </c>
      <c r="C196" s="1" t="s">
        <v>773</v>
      </c>
      <c r="D196" s="15" t="s">
        <v>438</v>
      </c>
      <c r="E196" s="15" t="s">
        <v>371</v>
      </c>
      <c r="F196" s="35">
        <v>1967</v>
      </c>
      <c r="G196" s="62">
        <v>25857.2</v>
      </c>
      <c r="H196" s="2" t="s">
        <v>1571</v>
      </c>
      <c r="I196" s="378"/>
      <c r="J196" s="378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25.5">
      <c r="A197" s="2">
        <v>4</v>
      </c>
      <c r="B197" s="1" t="s">
        <v>774</v>
      </c>
      <c r="C197" s="1"/>
      <c r="D197" s="15" t="s">
        <v>438</v>
      </c>
      <c r="E197" s="15" t="s">
        <v>371</v>
      </c>
      <c r="F197" s="35">
        <v>1988</v>
      </c>
      <c r="G197" s="62">
        <v>47265.4</v>
      </c>
      <c r="H197" s="2" t="s">
        <v>1571</v>
      </c>
      <c r="I197" s="379"/>
      <c r="J197" s="379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ht="12.75">
      <c r="A198" s="295" t="s">
        <v>77</v>
      </c>
      <c r="B198" s="359"/>
      <c r="C198" s="359"/>
      <c r="D198" s="359"/>
      <c r="E198" s="359"/>
      <c r="F198" s="296"/>
      <c r="G198" s="77">
        <f>SUM(G194:G197)</f>
        <v>1150142.42</v>
      </c>
      <c r="H198" s="360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2"/>
    </row>
    <row r="199" spans="1:27" ht="12.75">
      <c r="A199" s="84"/>
      <c r="B199" s="85"/>
      <c r="C199" s="85"/>
      <c r="D199" s="141"/>
      <c r="E199" s="141"/>
      <c r="F199" s="142"/>
      <c r="G199" s="137"/>
      <c r="H199" s="99"/>
      <c r="I199" s="143"/>
      <c r="J199" s="143"/>
      <c r="K199" s="87"/>
      <c r="L199" s="87"/>
      <c r="M199" s="87"/>
      <c r="N199" s="99"/>
      <c r="O199" s="87"/>
      <c r="P199" s="87"/>
      <c r="Q199" s="144"/>
      <c r="R199" s="144"/>
      <c r="S199" s="144"/>
      <c r="T199" s="144"/>
      <c r="U199" s="145"/>
      <c r="V199" s="145"/>
      <c r="W199" s="145"/>
      <c r="X199" s="145"/>
      <c r="Y199" s="145"/>
      <c r="Z199" s="145"/>
      <c r="AA199" s="146"/>
    </row>
    <row r="200" spans="1:27" ht="12.75">
      <c r="A200" s="356" t="s">
        <v>1684</v>
      </c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8"/>
    </row>
    <row r="201" spans="1:27" ht="191.25">
      <c r="A201" s="2">
        <v>1</v>
      </c>
      <c r="B201" s="1" t="s">
        <v>468</v>
      </c>
      <c r="C201" s="1" t="s">
        <v>794</v>
      </c>
      <c r="D201" s="15" t="s">
        <v>438</v>
      </c>
      <c r="E201" s="15" t="s">
        <v>371</v>
      </c>
      <c r="F201" s="35">
        <v>1973</v>
      </c>
      <c r="G201" s="62">
        <v>591962.37</v>
      </c>
      <c r="H201" s="2" t="s">
        <v>1571</v>
      </c>
      <c r="I201" s="1" t="s">
        <v>131</v>
      </c>
      <c r="J201" s="55" t="s">
        <v>253</v>
      </c>
      <c r="K201" s="20" t="s">
        <v>133</v>
      </c>
      <c r="L201" s="20" t="s">
        <v>134</v>
      </c>
      <c r="M201" s="20" t="s">
        <v>136</v>
      </c>
      <c r="N201" s="104" t="s">
        <v>372</v>
      </c>
      <c r="O201" s="20" t="s">
        <v>443</v>
      </c>
      <c r="P201" s="20" t="s">
        <v>443</v>
      </c>
      <c r="Q201" s="20" t="s">
        <v>443</v>
      </c>
      <c r="R201" s="20" t="s">
        <v>563</v>
      </c>
      <c r="S201" s="20" t="s">
        <v>443</v>
      </c>
      <c r="T201" s="20" t="s">
        <v>481</v>
      </c>
      <c r="U201" s="104">
        <v>583.3</v>
      </c>
      <c r="V201" s="104">
        <v>1924.74</v>
      </c>
      <c r="W201" s="104">
        <v>6699</v>
      </c>
      <c r="X201" s="104">
        <v>4</v>
      </c>
      <c r="Y201" s="104" t="s">
        <v>438</v>
      </c>
      <c r="Z201" s="104" t="s">
        <v>438</v>
      </c>
      <c r="AA201" s="104" t="s">
        <v>371</v>
      </c>
    </row>
    <row r="202" spans="1:27" ht="191.25">
      <c r="A202" s="2">
        <v>2</v>
      </c>
      <c r="B202" s="1" t="s">
        <v>129</v>
      </c>
      <c r="C202" s="1" t="s">
        <v>130</v>
      </c>
      <c r="D202" s="15" t="s">
        <v>438</v>
      </c>
      <c r="E202" s="15" t="s">
        <v>371</v>
      </c>
      <c r="F202" s="35">
        <v>1974</v>
      </c>
      <c r="G202" s="62">
        <v>458710.34</v>
      </c>
      <c r="H202" s="2" t="s">
        <v>1571</v>
      </c>
      <c r="I202" s="1" t="s">
        <v>132</v>
      </c>
      <c r="J202" s="55" t="s">
        <v>253</v>
      </c>
      <c r="K202" s="20" t="s">
        <v>135</v>
      </c>
      <c r="L202" s="20" t="s">
        <v>134</v>
      </c>
      <c r="M202" s="20" t="s">
        <v>137</v>
      </c>
      <c r="N202" s="104" t="s">
        <v>372</v>
      </c>
      <c r="O202" s="20" t="s">
        <v>481</v>
      </c>
      <c r="P202" s="20" t="s">
        <v>443</v>
      </c>
      <c r="Q202" s="20" t="s">
        <v>443</v>
      </c>
      <c r="R202" s="20" t="s">
        <v>563</v>
      </c>
      <c r="S202" s="20" t="s">
        <v>372</v>
      </c>
      <c r="T202" s="20"/>
      <c r="U202" s="104">
        <v>819.7</v>
      </c>
      <c r="V202" s="104">
        <v>745.92</v>
      </c>
      <c r="W202" s="104">
        <v>5705</v>
      </c>
      <c r="X202" s="104">
        <v>2</v>
      </c>
      <c r="Y202" s="104" t="s">
        <v>371</v>
      </c>
      <c r="Z202" s="104" t="s">
        <v>438</v>
      </c>
      <c r="AA202" s="104" t="s">
        <v>371</v>
      </c>
    </row>
    <row r="203" spans="1:27" ht="12.75">
      <c r="A203" s="295" t="s">
        <v>77</v>
      </c>
      <c r="B203" s="359"/>
      <c r="C203" s="359"/>
      <c r="D203" s="359"/>
      <c r="E203" s="359"/>
      <c r="F203" s="296"/>
      <c r="G203" s="77">
        <f>SUM(G201:G202)</f>
        <v>1050672.71</v>
      </c>
      <c r="H203" s="360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2"/>
    </row>
    <row r="204" spans="1:27" ht="12.75">
      <c r="A204" s="84"/>
      <c r="B204" s="85"/>
      <c r="C204" s="85"/>
      <c r="D204" s="141"/>
      <c r="E204" s="141"/>
      <c r="F204" s="142"/>
      <c r="G204" s="137"/>
      <c r="H204" s="99"/>
      <c r="I204" s="143"/>
      <c r="J204" s="143"/>
      <c r="K204" s="87"/>
      <c r="L204" s="87"/>
      <c r="M204" s="87"/>
      <c r="N204" s="99"/>
      <c r="O204" s="87"/>
      <c r="P204" s="87"/>
      <c r="Q204" s="144"/>
      <c r="R204" s="144"/>
      <c r="S204" s="144"/>
      <c r="T204" s="144"/>
      <c r="U204" s="145"/>
      <c r="V204" s="145"/>
      <c r="W204" s="145"/>
      <c r="X204" s="145"/>
      <c r="Y204" s="145"/>
      <c r="Z204" s="145"/>
      <c r="AA204" s="146"/>
    </row>
    <row r="205" spans="1:27" ht="12.75">
      <c r="A205" s="356" t="s">
        <v>609</v>
      </c>
      <c r="B205" s="357"/>
      <c r="C205" s="357"/>
      <c r="D205" s="357"/>
      <c r="E205" s="357"/>
      <c r="F205" s="357"/>
      <c r="G205" s="357"/>
      <c r="H205" s="357"/>
      <c r="I205" s="357"/>
      <c r="J205" s="357"/>
      <c r="K205" s="357"/>
      <c r="L205" s="357"/>
      <c r="M205" s="357"/>
      <c r="N205" s="357"/>
      <c r="O205" s="357"/>
      <c r="P205" s="357"/>
      <c r="Q205" s="357"/>
      <c r="R205" s="357"/>
      <c r="S205" s="357"/>
      <c r="T205" s="357"/>
      <c r="U205" s="357"/>
      <c r="V205" s="357"/>
      <c r="W205" s="357"/>
      <c r="X205" s="357"/>
      <c r="Y205" s="357"/>
      <c r="Z205" s="357"/>
      <c r="AA205" s="358"/>
    </row>
    <row r="206" spans="1:27" ht="165.75">
      <c r="A206" s="2">
        <v>1</v>
      </c>
      <c r="B206" s="1" t="s">
        <v>793</v>
      </c>
      <c r="C206" s="1" t="s">
        <v>794</v>
      </c>
      <c r="D206" s="15" t="s">
        <v>438</v>
      </c>
      <c r="E206" s="15" t="s">
        <v>438</v>
      </c>
      <c r="F206" s="35">
        <v>1860</v>
      </c>
      <c r="G206" s="62">
        <v>2189057.92</v>
      </c>
      <c r="H206" s="2" t="s">
        <v>1571</v>
      </c>
      <c r="I206" s="1" t="s">
        <v>799</v>
      </c>
      <c r="J206" s="55" t="s">
        <v>800</v>
      </c>
      <c r="K206" s="15" t="s">
        <v>317</v>
      </c>
      <c r="L206" s="15" t="s">
        <v>317</v>
      </c>
      <c r="M206" s="15" t="s">
        <v>317</v>
      </c>
      <c r="N206" s="15" t="s">
        <v>317</v>
      </c>
      <c r="O206" s="15" t="s">
        <v>317</v>
      </c>
      <c r="P206" s="15" t="s">
        <v>317</v>
      </c>
      <c r="Q206" s="15" t="s">
        <v>317</v>
      </c>
      <c r="R206" s="15" t="s">
        <v>317</v>
      </c>
      <c r="S206" s="15" t="s">
        <v>317</v>
      </c>
      <c r="T206" s="15" t="s">
        <v>317</v>
      </c>
      <c r="U206" s="15" t="s">
        <v>317</v>
      </c>
      <c r="V206" s="15" t="s">
        <v>317</v>
      </c>
      <c r="W206" s="15" t="s">
        <v>317</v>
      </c>
      <c r="X206" s="15" t="s">
        <v>317</v>
      </c>
      <c r="Y206" s="15" t="s">
        <v>317</v>
      </c>
      <c r="Z206" s="15" t="s">
        <v>317</v>
      </c>
      <c r="AA206" s="15" t="s">
        <v>317</v>
      </c>
    </row>
    <row r="207" spans="1:27" ht="51">
      <c r="A207" s="2">
        <v>2</v>
      </c>
      <c r="B207" s="1" t="s">
        <v>795</v>
      </c>
      <c r="C207" s="1" t="s">
        <v>796</v>
      </c>
      <c r="D207" s="15" t="s">
        <v>438</v>
      </c>
      <c r="E207" s="15" t="s">
        <v>438</v>
      </c>
      <c r="F207" s="35">
        <v>1800</v>
      </c>
      <c r="G207" s="62">
        <v>214039.59</v>
      </c>
      <c r="H207" s="2" t="s">
        <v>1571</v>
      </c>
      <c r="I207" s="1" t="s">
        <v>801</v>
      </c>
      <c r="J207" s="55" t="s">
        <v>800</v>
      </c>
      <c r="K207" s="15" t="s">
        <v>317</v>
      </c>
      <c r="L207" s="15" t="s">
        <v>317</v>
      </c>
      <c r="M207" s="15" t="s">
        <v>317</v>
      </c>
      <c r="N207" s="15" t="s">
        <v>317</v>
      </c>
      <c r="O207" s="15" t="s">
        <v>317</v>
      </c>
      <c r="P207" s="15" t="s">
        <v>317</v>
      </c>
      <c r="Q207" s="15" t="s">
        <v>317</v>
      </c>
      <c r="R207" s="15" t="s">
        <v>317</v>
      </c>
      <c r="S207" s="15" t="s">
        <v>317</v>
      </c>
      <c r="T207" s="15" t="s">
        <v>317</v>
      </c>
      <c r="U207" s="15" t="s">
        <v>317</v>
      </c>
      <c r="V207" s="15" t="s">
        <v>317</v>
      </c>
      <c r="W207" s="15" t="s">
        <v>317</v>
      </c>
      <c r="X207" s="15" t="s">
        <v>317</v>
      </c>
      <c r="Y207" s="15" t="s">
        <v>317</v>
      </c>
      <c r="Z207" s="15" t="s">
        <v>317</v>
      </c>
      <c r="AA207" s="15" t="s">
        <v>317</v>
      </c>
    </row>
    <row r="208" spans="1:27" ht="12.75">
      <c r="A208" s="2">
        <v>3</v>
      </c>
      <c r="B208" s="1" t="s">
        <v>797</v>
      </c>
      <c r="C208" s="1"/>
      <c r="D208" s="15"/>
      <c r="E208" s="15"/>
      <c r="F208" s="35"/>
      <c r="G208" s="62">
        <v>15270.44</v>
      </c>
      <c r="H208" s="2" t="s">
        <v>1571</v>
      </c>
      <c r="I208" s="15" t="s">
        <v>317</v>
      </c>
      <c r="J208" s="15" t="s">
        <v>317</v>
      </c>
      <c r="K208" s="15" t="s">
        <v>317</v>
      </c>
      <c r="L208" s="15" t="s">
        <v>317</v>
      </c>
      <c r="M208" s="15" t="s">
        <v>317</v>
      </c>
      <c r="N208" s="15" t="s">
        <v>317</v>
      </c>
      <c r="O208" s="15" t="s">
        <v>317</v>
      </c>
      <c r="P208" s="15" t="s">
        <v>317</v>
      </c>
      <c r="Q208" s="15" t="s">
        <v>317</v>
      </c>
      <c r="R208" s="15" t="s">
        <v>317</v>
      </c>
      <c r="S208" s="15" t="s">
        <v>317</v>
      </c>
      <c r="T208" s="15" t="s">
        <v>317</v>
      </c>
      <c r="U208" s="15" t="s">
        <v>317</v>
      </c>
      <c r="V208" s="15" t="s">
        <v>317</v>
      </c>
      <c r="W208" s="15" t="s">
        <v>317</v>
      </c>
      <c r="X208" s="15" t="s">
        <v>317</v>
      </c>
      <c r="Y208" s="15" t="s">
        <v>317</v>
      </c>
      <c r="Z208" s="15" t="s">
        <v>317</v>
      </c>
      <c r="AA208" s="15" t="s">
        <v>317</v>
      </c>
    </row>
    <row r="209" spans="1:27" ht="12.75">
      <c r="A209" s="2">
        <v>4</v>
      </c>
      <c r="B209" s="1" t="s">
        <v>798</v>
      </c>
      <c r="C209" s="1"/>
      <c r="D209" s="15"/>
      <c r="E209" s="15"/>
      <c r="F209" s="35"/>
      <c r="G209" s="62">
        <v>52642.78</v>
      </c>
      <c r="H209" s="2" t="s">
        <v>1571</v>
      </c>
      <c r="I209" s="15" t="s">
        <v>317</v>
      </c>
      <c r="J209" s="15" t="s">
        <v>317</v>
      </c>
      <c r="K209" s="15" t="s">
        <v>317</v>
      </c>
      <c r="L209" s="15" t="s">
        <v>317</v>
      </c>
      <c r="M209" s="15" t="s">
        <v>317</v>
      </c>
      <c r="N209" s="15" t="s">
        <v>317</v>
      </c>
      <c r="O209" s="15" t="s">
        <v>317</v>
      </c>
      <c r="P209" s="15" t="s">
        <v>317</v>
      </c>
      <c r="Q209" s="15" t="s">
        <v>317</v>
      </c>
      <c r="R209" s="15" t="s">
        <v>317</v>
      </c>
      <c r="S209" s="15" t="s">
        <v>317</v>
      </c>
      <c r="T209" s="15" t="s">
        <v>317</v>
      </c>
      <c r="U209" s="15" t="s">
        <v>317</v>
      </c>
      <c r="V209" s="15" t="s">
        <v>317</v>
      </c>
      <c r="W209" s="15" t="s">
        <v>317</v>
      </c>
      <c r="X209" s="15" t="s">
        <v>317</v>
      </c>
      <c r="Y209" s="15" t="s">
        <v>317</v>
      </c>
      <c r="Z209" s="15" t="s">
        <v>317</v>
      </c>
      <c r="AA209" s="15" t="s">
        <v>317</v>
      </c>
    </row>
    <row r="210" spans="1:27" ht="12.75">
      <c r="A210" s="310" t="s">
        <v>77</v>
      </c>
      <c r="B210" s="310"/>
      <c r="C210" s="310"/>
      <c r="D210" s="24"/>
      <c r="E210" s="24"/>
      <c r="F210" s="35"/>
      <c r="G210" s="77">
        <f>SUM(G206:G209)</f>
        <v>2471010.7299999995</v>
      </c>
      <c r="H210" s="360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1"/>
      <c r="AA210" s="362"/>
    </row>
    <row r="211" spans="1:27" ht="12.75">
      <c r="A211" s="84"/>
      <c r="B211" s="85"/>
      <c r="C211" s="85"/>
      <c r="D211" s="141"/>
      <c r="E211" s="141"/>
      <c r="F211" s="142"/>
      <c r="G211" s="137"/>
      <c r="H211" s="99"/>
      <c r="I211" s="143"/>
      <c r="J211" s="143"/>
      <c r="K211" s="87"/>
      <c r="L211" s="87"/>
      <c r="M211" s="87"/>
      <c r="N211" s="99"/>
      <c r="O211" s="87"/>
      <c r="P211" s="87"/>
      <c r="Q211" s="87"/>
      <c r="R211" s="87"/>
      <c r="S211" s="87"/>
      <c r="T211" s="87"/>
      <c r="U211" s="99"/>
      <c r="V211" s="99"/>
      <c r="W211" s="99"/>
      <c r="X211" s="99"/>
      <c r="Y211" s="99"/>
      <c r="Z211" s="99"/>
      <c r="AA211" s="100"/>
    </row>
    <row r="212" spans="1:27" ht="12.75">
      <c r="A212" s="356" t="s">
        <v>1685</v>
      </c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  <c r="Q212" s="357"/>
      <c r="R212" s="357"/>
      <c r="S212" s="357"/>
      <c r="T212" s="357"/>
      <c r="U212" s="357"/>
      <c r="V212" s="357"/>
      <c r="W212" s="357"/>
      <c r="X212" s="357"/>
      <c r="Y212" s="357"/>
      <c r="Z212" s="357"/>
      <c r="AA212" s="358"/>
    </row>
    <row r="213" spans="1:27" ht="51">
      <c r="A213" s="2">
        <v>1</v>
      </c>
      <c r="B213" s="1" t="s">
        <v>468</v>
      </c>
      <c r="C213" s="1" t="s">
        <v>794</v>
      </c>
      <c r="D213" s="15" t="s">
        <v>438</v>
      </c>
      <c r="E213" s="15" t="s">
        <v>371</v>
      </c>
      <c r="F213" s="35">
        <v>1922</v>
      </c>
      <c r="G213" s="62">
        <v>568253.85</v>
      </c>
      <c r="H213" s="2" t="s">
        <v>1571</v>
      </c>
      <c r="I213" s="382" t="s">
        <v>498</v>
      </c>
      <c r="J213" s="55" t="s">
        <v>1554</v>
      </c>
      <c r="K213" s="20" t="s">
        <v>499</v>
      </c>
      <c r="L213" s="20" t="s">
        <v>500</v>
      </c>
      <c r="M213" s="20" t="s">
        <v>501</v>
      </c>
      <c r="N213" s="104" t="s">
        <v>58</v>
      </c>
      <c r="O213" s="20" t="s">
        <v>482</v>
      </c>
      <c r="P213" s="20" t="s">
        <v>443</v>
      </c>
      <c r="Q213" s="20" t="s">
        <v>481</v>
      </c>
      <c r="R213" s="20" t="s">
        <v>443</v>
      </c>
      <c r="S213" s="20" t="s">
        <v>443</v>
      </c>
      <c r="T213" s="20" t="s">
        <v>443</v>
      </c>
      <c r="U213" s="15"/>
      <c r="V213" s="15"/>
      <c r="W213" s="15"/>
      <c r="X213" s="15"/>
      <c r="Y213" s="15"/>
      <c r="Z213" s="15"/>
      <c r="AA213" s="15"/>
    </row>
    <row r="214" spans="1:27" ht="89.25">
      <c r="A214" s="2">
        <v>2</v>
      </c>
      <c r="B214" s="1" t="s">
        <v>1548</v>
      </c>
      <c r="C214" s="1" t="s">
        <v>794</v>
      </c>
      <c r="D214" s="15" t="s">
        <v>438</v>
      </c>
      <c r="E214" s="15" t="s">
        <v>371</v>
      </c>
      <c r="F214" s="35">
        <v>1988</v>
      </c>
      <c r="G214" s="62">
        <v>459012.67</v>
      </c>
      <c r="H214" s="2" t="s">
        <v>1571</v>
      </c>
      <c r="I214" s="384"/>
      <c r="J214" s="55" t="s">
        <v>1554</v>
      </c>
      <c r="K214" s="20" t="s">
        <v>502</v>
      </c>
      <c r="L214" s="20" t="s">
        <v>503</v>
      </c>
      <c r="M214" s="20" t="s">
        <v>53</v>
      </c>
      <c r="N214" s="104" t="s">
        <v>372</v>
      </c>
      <c r="O214" s="20" t="s">
        <v>443</v>
      </c>
      <c r="P214" s="20" t="s">
        <v>443</v>
      </c>
      <c r="Q214" s="20" t="s">
        <v>443</v>
      </c>
      <c r="R214" s="20" t="s">
        <v>481</v>
      </c>
      <c r="S214" s="20" t="s">
        <v>54</v>
      </c>
      <c r="T214" s="20" t="s">
        <v>481</v>
      </c>
      <c r="U214" s="15"/>
      <c r="V214" s="15"/>
      <c r="W214" s="15"/>
      <c r="X214" s="15"/>
      <c r="Y214" s="15"/>
      <c r="Z214" s="15"/>
      <c r="AA214" s="15"/>
    </row>
    <row r="215" spans="1:27" ht="114.75">
      <c r="A215" s="2">
        <v>3</v>
      </c>
      <c r="B215" s="1" t="s">
        <v>1549</v>
      </c>
      <c r="C215" s="1"/>
      <c r="D215" s="15" t="s">
        <v>438</v>
      </c>
      <c r="E215" s="15" t="s">
        <v>371</v>
      </c>
      <c r="F215" s="35">
        <v>1967</v>
      </c>
      <c r="G215" s="62">
        <v>160359.6</v>
      </c>
      <c r="H215" s="2" t="s">
        <v>1571</v>
      </c>
      <c r="I215" s="384"/>
      <c r="J215" s="55" t="s">
        <v>1554</v>
      </c>
      <c r="K215" s="20" t="s">
        <v>499</v>
      </c>
      <c r="L215" s="20" t="s">
        <v>516</v>
      </c>
      <c r="M215" s="20" t="s">
        <v>55</v>
      </c>
      <c r="N215" s="104" t="s">
        <v>372</v>
      </c>
      <c r="O215" s="20" t="s">
        <v>443</v>
      </c>
      <c r="P215" s="20" t="s">
        <v>443</v>
      </c>
      <c r="Q215" s="20" t="s">
        <v>481</v>
      </c>
      <c r="R215" s="20" t="s">
        <v>482</v>
      </c>
      <c r="S215" s="20" t="s">
        <v>54</v>
      </c>
      <c r="T215" s="20" t="s">
        <v>443</v>
      </c>
      <c r="U215" s="15"/>
      <c r="V215" s="15"/>
      <c r="W215" s="15"/>
      <c r="X215" s="15"/>
      <c r="Y215" s="15"/>
      <c r="Z215" s="15"/>
      <c r="AA215" s="15"/>
    </row>
    <row r="216" spans="1:27" ht="63.75">
      <c r="A216" s="2">
        <v>4</v>
      </c>
      <c r="B216" s="1" t="s">
        <v>1550</v>
      </c>
      <c r="C216" s="1"/>
      <c r="D216" s="15" t="s">
        <v>438</v>
      </c>
      <c r="E216" s="15" t="s">
        <v>371</v>
      </c>
      <c r="F216" s="35">
        <v>1922</v>
      </c>
      <c r="G216" s="62">
        <v>3935.7</v>
      </c>
      <c r="H216" s="2" t="s">
        <v>1571</v>
      </c>
      <c r="I216" s="384"/>
      <c r="J216" s="55" t="s">
        <v>1554</v>
      </c>
      <c r="K216" s="20" t="s">
        <v>499</v>
      </c>
      <c r="L216" s="20" t="s">
        <v>56</v>
      </c>
      <c r="M216" s="20" t="s">
        <v>57</v>
      </c>
      <c r="N216" s="104" t="s">
        <v>372</v>
      </c>
      <c r="O216" s="20" t="s">
        <v>482</v>
      </c>
      <c r="P216" s="20" t="s">
        <v>481</v>
      </c>
      <c r="Q216" s="20" t="s">
        <v>54</v>
      </c>
      <c r="R216" s="20" t="s">
        <v>443</v>
      </c>
      <c r="S216" s="20" t="s">
        <v>54</v>
      </c>
      <c r="T216" s="20" t="s">
        <v>54</v>
      </c>
      <c r="U216" s="15"/>
      <c r="V216" s="15"/>
      <c r="W216" s="15"/>
      <c r="X216" s="15"/>
      <c r="Y216" s="15"/>
      <c r="Z216" s="15"/>
      <c r="AA216" s="15"/>
    </row>
    <row r="217" spans="1:27" ht="38.25">
      <c r="A217" s="2">
        <v>5</v>
      </c>
      <c r="B217" s="1" t="s">
        <v>1551</v>
      </c>
      <c r="C217" s="1"/>
      <c r="D217" s="15" t="s">
        <v>438</v>
      </c>
      <c r="E217" s="15" t="s">
        <v>371</v>
      </c>
      <c r="F217" s="35">
        <v>1967</v>
      </c>
      <c r="G217" s="62">
        <v>6393.4</v>
      </c>
      <c r="H217" s="2" t="s">
        <v>1571</v>
      </c>
      <c r="I217" s="384"/>
      <c r="J217" s="55" t="s">
        <v>1554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ht="38.25">
      <c r="A218" s="2">
        <v>6</v>
      </c>
      <c r="B218" s="1" t="s">
        <v>1552</v>
      </c>
      <c r="C218" s="1" t="s">
        <v>1553</v>
      </c>
      <c r="D218" s="15"/>
      <c r="E218" s="15" t="s">
        <v>371</v>
      </c>
      <c r="F218" s="35">
        <v>1922</v>
      </c>
      <c r="G218" s="62">
        <v>16785.5</v>
      </c>
      <c r="H218" s="2" t="s">
        <v>1571</v>
      </c>
      <c r="I218" s="383"/>
      <c r="J218" s="55" t="s">
        <v>1554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ht="12.75">
      <c r="A219" s="295" t="s">
        <v>77</v>
      </c>
      <c r="B219" s="359"/>
      <c r="C219" s="359"/>
      <c r="D219" s="359"/>
      <c r="E219" s="359"/>
      <c r="F219" s="296"/>
      <c r="G219" s="77">
        <f>SUM(G213:G218)</f>
        <v>1214740.72</v>
      </c>
      <c r="H219" s="360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2"/>
    </row>
    <row r="220" spans="1:27" ht="12.75">
      <c r="A220" s="84"/>
      <c r="B220" s="85"/>
      <c r="C220" s="85"/>
      <c r="D220" s="141"/>
      <c r="E220" s="141"/>
      <c r="F220" s="142"/>
      <c r="G220" s="137"/>
      <c r="H220" s="99"/>
      <c r="I220" s="143"/>
      <c r="J220" s="143"/>
      <c r="K220" s="87"/>
      <c r="L220" s="87"/>
      <c r="M220" s="87"/>
      <c r="N220" s="99"/>
      <c r="O220" s="87"/>
      <c r="P220" s="87"/>
      <c r="Q220" s="87"/>
      <c r="R220" s="87"/>
      <c r="S220" s="87"/>
      <c r="T220" s="87"/>
      <c r="U220" s="99"/>
      <c r="V220" s="99"/>
      <c r="W220" s="99"/>
      <c r="X220" s="99"/>
      <c r="Y220" s="99"/>
      <c r="Z220" s="99"/>
      <c r="AA220" s="100"/>
    </row>
    <row r="221" spans="1:27" ht="12.75">
      <c r="A221" s="356" t="s">
        <v>1686</v>
      </c>
      <c r="B221" s="357"/>
      <c r="C221" s="357"/>
      <c r="D221" s="357"/>
      <c r="E221" s="357"/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357"/>
      <c r="R221" s="357"/>
      <c r="S221" s="357"/>
      <c r="T221" s="357"/>
      <c r="U221" s="357"/>
      <c r="V221" s="357"/>
      <c r="W221" s="357"/>
      <c r="X221" s="357"/>
      <c r="Y221" s="357"/>
      <c r="Z221" s="357"/>
      <c r="AA221" s="358"/>
    </row>
    <row r="222" spans="1:27" ht="89.25">
      <c r="A222" s="2">
        <v>1</v>
      </c>
      <c r="B222" s="1" t="s">
        <v>1555</v>
      </c>
      <c r="C222" s="1" t="s">
        <v>794</v>
      </c>
      <c r="D222" s="15" t="s">
        <v>438</v>
      </c>
      <c r="E222" s="15" t="s">
        <v>438</v>
      </c>
      <c r="F222" s="35">
        <v>1901</v>
      </c>
      <c r="G222" s="62">
        <v>2324588.98</v>
      </c>
      <c r="H222" s="20" t="s">
        <v>1571</v>
      </c>
      <c r="I222" s="1" t="s">
        <v>1556</v>
      </c>
      <c r="J222" s="55" t="s">
        <v>1557</v>
      </c>
      <c r="K222" s="20" t="s">
        <v>478</v>
      </c>
      <c r="L222" s="20" t="s">
        <v>1558</v>
      </c>
      <c r="M222" s="20" t="s">
        <v>1559</v>
      </c>
      <c r="N222" s="104" t="s">
        <v>438</v>
      </c>
      <c r="O222" s="20" t="s">
        <v>443</v>
      </c>
      <c r="P222" s="20" t="s">
        <v>563</v>
      </c>
      <c r="Q222" s="20" t="s">
        <v>443</v>
      </c>
      <c r="R222" s="20" t="s">
        <v>1560</v>
      </c>
      <c r="S222" s="20" t="s">
        <v>372</v>
      </c>
      <c r="T222" s="20" t="s">
        <v>560</v>
      </c>
      <c r="U222" s="106">
        <v>5992</v>
      </c>
      <c r="V222" s="106">
        <v>5992</v>
      </c>
      <c r="W222" s="104">
        <v>22975</v>
      </c>
      <c r="X222" s="104">
        <v>3</v>
      </c>
      <c r="Y222" s="104" t="s">
        <v>438</v>
      </c>
      <c r="Z222" s="104" t="s">
        <v>438</v>
      </c>
      <c r="AA222" s="104" t="s">
        <v>371</v>
      </c>
    </row>
    <row r="223" spans="1:27" ht="12.75">
      <c r="A223" s="295" t="s">
        <v>77</v>
      </c>
      <c r="B223" s="359"/>
      <c r="C223" s="359"/>
      <c r="D223" s="359"/>
      <c r="E223" s="359"/>
      <c r="F223" s="296"/>
      <c r="G223" s="77">
        <f>SUM(G222)</f>
        <v>2324588.98</v>
      </c>
      <c r="H223" s="360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2"/>
    </row>
    <row r="224" spans="1:27" ht="12.75">
      <c r="A224" s="84"/>
      <c r="B224" s="85"/>
      <c r="C224" s="85"/>
      <c r="D224" s="141"/>
      <c r="E224" s="141"/>
      <c r="F224" s="142"/>
      <c r="G224" s="137"/>
      <c r="H224" s="99"/>
      <c r="I224" s="143"/>
      <c r="J224" s="143"/>
      <c r="K224" s="87"/>
      <c r="L224" s="87"/>
      <c r="M224" s="87"/>
      <c r="N224" s="99"/>
      <c r="O224" s="87"/>
      <c r="P224" s="87"/>
      <c r="Q224" s="144"/>
      <c r="R224" s="144"/>
      <c r="S224" s="144"/>
      <c r="T224" s="144"/>
      <c r="U224" s="145"/>
      <c r="V224" s="145"/>
      <c r="W224" s="145"/>
      <c r="X224" s="145"/>
      <c r="Y224" s="145"/>
      <c r="Z224" s="145"/>
      <c r="AA224" s="146"/>
    </row>
    <row r="225" spans="1:27" ht="12.75">
      <c r="A225" s="193">
        <v>25</v>
      </c>
      <c r="B225" s="357" t="s">
        <v>572</v>
      </c>
      <c r="C225" s="388"/>
      <c r="D225" s="388"/>
      <c r="E225" s="388"/>
      <c r="F225" s="388"/>
      <c r="G225" s="388"/>
      <c r="H225" s="388"/>
      <c r="I225" s="388"/>
      <c r="J225" s="388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100"/>
    </row>
    <row r="226" spans="1:27" ht="63.75">
      <c r="A226" s="2">
        <v>1</v>
      </c>
      <c r="B226" s="16" t="s">
        <v>610</v>
      </c>
      <c r="C226" s="2" t="s">
        <v>611</v>
      </c>
      <c r="D226" s="2" t="s">
        <v>438</v>
      </c>
      <c r="E226" s="2" t="s">
        <v>371</v>
      </c>
      <c r="F226" s="2">
        <v>2012</v>
      </c>
      <c r="G226" s="78">
        <v>250761.47</v>
      </c>
      <c r="H226" s="99" t="s">
        <v>1571</v>
      </c>
      <c r="I226" s="2" t="s">
        <v>612</v>
      </c>
      <c r="J226" s="99" t="s">
        <v>613</v>
      </c>
      <c r="K226" s="292" t="s">
        <v>614</v>
      </c>
      <c r="L226" s="87" t="s">
        <v>479</v>
      </c>
      <c r="M226" s="87" t="s">
        <v>615</v>
      </c>
      <c r="N226" s="87" t="s">
        <v>371</v>
      </c>
      <c r="O226" s="87" t="s">
        <v>563</v>
      </c>
      <c r="P226" s="87" t="s">
        <v>563</v>
      </c>
      <c r="Q226" s="87" t="s">
        <v>616</v>
      </c>
      <c r="R226" s="87" t="s">
        <v>563</v>
      </c>
      <c r="S226" s="87" t="s">
        <v>372</v>
      </c>
      <c r="T226" s="87" t="s">
        <v>443</v>
      </c>
      <c r="U226" s="87"/>
      <c r="V226" s="87"/>
      <c r="W226" s="87"/>
      <c r="X226" s="87"/>
      <c r="Y226" s="87"/>
      <c r="Z226" s="87"/>
      <c r="AA226" s="167"/>
    </row>
    <row r="227" spans="1:27" ht="12.75">
      <c r="A227" s="389" t="s">
        <v>617</v>
      </c>
      <c r="B227" s="390"/>
      <c r="C227" s="390"/>
      <c r="D227" s="390"/>
      <c r="E227" s="390"/>
      <c r="F227" s="390"/>
      <c r="G227" s="390"/>
      <c r="H227" s="390"/>
      <c r="I227" s="390"/>
      <c r="J227" s="390"/>
      <c r="K227" s="390"/>
      <c r="L227" s="390"/>
      <c r="M227" s="390"/>
      <c r="N227" s="99"/>
      <c r="O227" s="99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99"/>
      <c r="AA227" s="100"/>
    </row>
    <row r="228" spans="1:27" ht="12.75">
      <c r="A228" s="295"/>
      <c r="B228" s="387"/>
      <c r="C228" s="387"/>
      <c r="D228" s="387"/>
      <c r="E228" s="387"/>
      <c r="F228" s="387"/>
      <c r="G228" s="387"/>
      <c r="H228" s="387"/>
      <c r="I228" s="387"/>
      <c r="J228" s="387"/>
      <c r="K228" s="87"/>
      <c r="L228" s="87"/>
      <c r="M228" s="87"/>
      <c r="N228" s="99"/>
      <c r="O228" s="87"/>
      <c r="P228" s="87"/>
      <c r="Q228" s="144"/>
      <c r="R228" s="144"/>
      <c r="S228" s="144"/>
      <c r="T228" s="144"/>
      <c r="U228" s="145"/>
      <c r="V228" s="145"/>
      <c r="W228" s="145"/>
      <c r="X228" s="145"/>
      <c r="Y228" s="145"/>
      <c r="Z228" s="145"/>
      <c r="AA228" s="146"/>
    </row>
    <row r="229" spans="1:27" ht="12.75">
      <c r="A229" s="356" t="s">
        <v>1687</v>
      </c>
      <c r="B229" s="357"/>
      <c r="C229" s="357"/>
      <c r="D229" s="357"/>
      <c r="E229" s="357"/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7"/>
      <c r="W229" s="357"/>
      <c r="X229" s="357"/>
      <c r="Y229" s="357"/>
      <c r="Z229" s="357"/>
      <c r="AA229" s="358"/>
    </row>
    <row r="230" spans="1:27" ht="216.75">
      <c r="A230" s="2">
        <v>1</v>
      </c>
      <c r="B230" s="1" t="s">
        <v>814</v>
      </c>
      <c r="C230" s="1" t="s">
        <v>815</v>
      </c>
      <c r="D230" s="15" t="s">
        <v>438</v>
      </c>
      <c r="E230" s="293"/>
      <c r="F230" s="35">
        <v>1974</v>
      </c>
      <c r="G230" s="62">
        <v>1071006.59</v>
      </c>
      <c r="H230" s="20" t="s">
        <v>1571</v>
      </c>
      <c r="I230" s="1" t="s">
        <v>816</v>
      </c>
      <c r="J230" s="55" t="s">
        <v>817</v>
      </c>
      <c r="K230" s="20" t="s">
        <v>818</v>
      </c>
      <c r="L230" s="20" t="s">
        <v>819</v>
      </c>
      <c r="M230" s="20" t="s">
        <v>820</v>
      </c>
      <c r="N230" s="104" t="s">
        <v>371</v>
      </c>
      <c r="O230" s="20" t="s">
        <v>443</v>
      </c>
      <c r="P230" s="20" t="s">
        <v>443</v>
      </c>
      <c r="Q230" s="20" t="s">
        <v>443</v>
      </c>
      <c r="R230" s="20" t="s">
        <v>563</v>
      </c>
      <c r="S230" s="20" t="s">
        <v>444</v>
      </c>
      <c r="T230" s="20" t="s">
        <v>560</v>
      </c>
      <c r="U230" s="15"/>
      <c r="V230" s="104">
        <v>1834</v>
      </c>
      <c r="W230" s="104">
        <v>7309</v>
      </c>
      <c r="X230" s="104">
        <v>2</v>
      </c>
      <c r="Y230" s="104" t="s">
        <v>438</v>
      </c>
      <c r="Z230" s="104" t="s">
        <v>438</v>
      </c>
      <c r="AA230" s="104" t="s">
        <v>371</v>
      </c>
    </row>
    <row r="231" spans="1:27" ht="13.5" thickBot="1">
      <c r="A231" s="295" t="s">
        <v>77</v>
      </c>
      <c r="B231" s="359"/>
      <c r="C231" s="359"/>
      <c r="D231" s="359"/>
      <c r="E231" s="359"/>
      <c r="F231" s="296"/>
      <c r="G231" s="77">
        <f>SUM(G230)</f>
        <v>1071006.59</v>
      </c>
      <c r="H231" s="360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2"/>
    </row>
    <row r="232" spans="1:27" ht="16.5" thickBot="1">
      <c r="A232" s="6"/>
      <c r="B232" s="34"/>
      <c r="C232" s="385" t="s">
        <v>1697</v>
      </c>
      <c r="D232" s="386"/>
      <c r="E232" s="386"/>
      <c r="F232" s="386"/>
      <c r="G232" s="294">
        <v>59842191.76</v>
      </c>
      <c r="H232" s="147"/>
      <c r="I232" s="65"/>
      <c r="J232" s="65"/>
      <c r="K232" s="101"/>
      <c r="L232" s="101"/>
      <c r="M232" s="101"/>
      <c r="N232" s="56"/>
      <c r="O232" s="101"/>
      <c r="P232" s="101"/>
      <c r="Q232" s="102"/>
      <c r="R232" s="102"/>
      <c r="S232" s="102"/>
      <c r="T232" s="102"/>
      <c r="U232" s="43"/>
      <c r="V232" s="43"/>
      <c r="W232" s="43"/>
      <c r="X232" s="43"/>
      <c r="Y232" s="43"/>
      <c r="Z232" s="43"/>
      <c r="AA232" s="43"/>
    </row>
  </sheetData>
  <sheetProtection/>
  <mergeCells count="106">
    <mergeCell ref="C232:F232"/>
    <mergeCell ref="A228:J228"/>
    <mergeCell ref="A229:AA229"/>
    <mergeCell ref="A231:F231"/>
    <mergeCell ref="H231:AA231"/>
    <mergeCell ref="A223:F223"/>
    <mergeCell ref="H223:AA223"/>
    <mergeCell ref="B225:J225"/>
    <mergeCell ref="A227:M227"/>
    <mergeCell ref="I213:I218"/>
    <mergeCell ref="A219:F219"/>
    <mergeCell ref="H219:AA219"/>
    <mergeCell ref="A221:AA221"/>
    <mergeCell ref="A205:AA205"/>
    <mergeCell ref="A210:C210"/>
    <mergeCell ref="H210:AA210"/>
    <mergeCell ref="A212:AA212"/>
    <mergeCell ref="A198:F198"/>
    <mergeCell ref="H198:AA198"/>
    <mergeCell ref="A200:AA200"/>
    <mergeCell ref="A203:F203"/>
    <mergeCell ref="H203:AA203"/>
    <mergeCell ref="A191:F191"/>
    <mergeCell ref="H191:AA191"/>
    <mergeCell ref="A193:AA193"/>
    <mergeCell ref="G194:G195"/>
    <mergeCell ref="H194:H195"/>
    <mergeCell ref="I194:I197"/>
    <mergeCell ref="J194:J197"/>
    <mergeCell ref="A177:AA177"/>
    <mergeCell ref="A181:F181"/>
    <mergeCell ref="H181:AA181"/>
    <mergeCell ref="A183:AA183"/>
    <mergeCell ref="A167:F167"/>
    <mergeCell ref="H167:AA167"/>
    <mergeCell ref="A169:AA169"/>
    <mergeCell ref="A175:F175"/>
    <mergeCell ref="H175:AA175"/>
    <mergeCell ref="A155:AA155"/>
    <mergeCell ref="A158:F158"/>
    <mergeCell ref="H158:AA158"/>
    <mergeCell ref="A160:AA160"/>
    <mergeCell ref="A144:AA144"/>
    <mergeCell ref="A146:F146"/>
    <mergeCell ref="A148:AA148"/>
    <mergeCell ref="A153:F153"/>
    <mergeCell ref="H153:AA153"/>
    <mergeCell ref="A138:F138"/>
    <mergeCell ref="H138:AA138"/>
    <mergeCell ref="A140:AA140"/>
    <mergeCell ref="A142:F142"/>
    <mergeCell ref="H142:AA142"/>
    <mergeCell ref="A128:AA128"/>
    <mergeCell ref="A134:F134"/>
    <mergeCell ref="H134:AA134"/>
    <mergeCell ref="A136:AA136"/>
    <mergeCell ref="A122:F122"/>
    <mergeCell ref="H122:AA122"/>
    <mergeCell ref="A124:AA124"/>
    <mergeCell ref="A126:F126"/>
    <mergeCell ref="H126:AA126"/>
    <mergeCell ref="D115:J115"/>
    <mergeCell ref="A116:F116"/>
    <mergeCell ref="H116:AA116"/>
    <mergeCell ref="A118:AA118"/>
    <mergeCell ref="A104:F104"/>
    <mergeCell ref="H104:AA104"/>
    <mergeCell ref="A106:AA106"/>
    <mergeCell ref="D112:J112"/>
    <mergeCell ref="A86:AA86"/>
    <mergeCell ref="A97:F97"/>
    <mergeCell ref="H97:AA97"/>
    <mergeCell ref="A99:AA99"/>
    <mergeCell ref="A73:F73"/>
    <mergeCell ref="H73:AA73"/>
    <mergeCell ref="A75:AA75"/>
    <mergeCell ref="A84:F84"/>
    <mergeCell ref="H84:AA84"/>
    <mergeCell ref="A52:AA52"/>
    <mergeCell ref="A62:F62"/>
    <mergeCell ref="H62:AA62"/>
    <mergeCell ref="A64:AA64"/>
    <mergeCell ref="A4:AA4"/>
    <mergeCell ref="A48:F48"/>
    <mergeCell ref="H48:AA48"/>
    <mergeCell ref="A50:N50"/>
    <mergeCell ref="X2:X3"/>
    <mergeCell ref="Y2:Y3"/>
    <mergeCell ref="Z2:Z3"/>
    <mergeCell ref="AA2:AA3"/>
    <mergeCell ref="O2:T2"/>
    <mergeCell ref="U2:U3"/>
    <mergeCell ref="V2:V3"/>
    <mergeCell ref="W2:W3"/>
    <mergeCell ref="K2:M2"/>
    <mergeCell ref="N2:N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6">
      <selection activeCell="A1" sqref="A1:E37"/>
    </sheetView>
  </sheetViews>
  <sheetFormatPr defaultColWidth="9.140625" defaultRowHeight="12.75"/>
  <cols>
    <col min="1" max="1" width="5.8515625" style="43" customWidth="1"/>
    <col min="2" max="2" width="69.28125" style="0" customWidth="1"/>
    <col min="3" max="3" width="24.57421875" style="22" customWidth="1"/>
    <col min="4" max="5" width="20.140625" style="52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160" t="s">
        <v>1709</v>
      </c>
      <c r="B1" s="11"/>
      <c r="D1" s="23"/>
      <c r="E1" s="23"/>
    </row>
    <row r="2" spans="1:5" ht="12.75" customHeight="1">
      <c r="A2" s="44"/>
      <c r="B2" s="32"/>
      <c r="C2" s="32"/>
      <c r="D2" s="53"/>
      <c r="E2" s="54"/>
    </row>
    <row r="3" spans="1:5" ht="35.25" customHeight="1">
      <c r="A3" s="41" t="s">
        <v>78</v>
      </c>
      <c r="B3" s="41" t="s">
        <v>76</v>
      </c>
      <c r="C3" s="40" t="s">
        <v>85</v>
      </c>
      <c r="D3" s="40" t="s">
        <v>75</v>
      </c>
      <c r="E3" s="47" t="s">
        <v>370</v>
      </c>
    </row>
    <row r="4" spans="1:5" s="5" customFormat="1" ht="19.5" customHeight="1">
      <c r="A4" s="48">
        <v>1</v>
      </c>
      <c r="B4" s="16" t="s">
        <v>791</v>
      </c>
      <c r="C4" s="78">
        <v>3553866.66</v>
      </c>
      <c r="D4" s="60" t="s">
        <v>317</v>
      </c>
      <c r="E4" s="60">
        <v>3000</v>
      </c>
    </row>
    <row r="5" spans="1:5" s="5" customFormat="1" ht="19.5" customHeight="1">
      <c r="A5" s="48">
        <v>2</v>
      </c>
      <c r="B5" s="16" t="s">
        <v>570</v>
      </c>
      <c r="C5" s="60">
        <v>171767.9</v>
      </c>
      <c r="D5" s="60" t="s">
        <v>317</v>
      </c>
      <c r="E5" s="60" t="s">
        <v>317</v>
      </c>
    </row>
    <row r="6" spans="1:5" s="5" customFormat="1" ht="19.5" customHeight="1">
      <c r="A6" s="48">
        <v>3</v>
      </c>
      <c r="B6" s="16" t="s">
        <v>648</v>
      </c>
      <c r="C6" s="78">
        <v>1052348.77</v>
      </c>
      <c r="D6" s="60" t="s">
        <v>317</v>
      </c>
      <c r="E6" s="60">
        <v>40000</v>
      </c>
    </row>
    <row r="7" spans="1:5" s="5" customFormat="1" ht="19.5" customHeight="1">
      <c r="A7" s="48">
        <v>4</v>
      </c>
      <c r="B7" s="16" t="s">
        <v>635</v>
      </c>
      <c r="C7" s="78">
        <v>1533463.6</v>
      </c>
      <c r="D7" s="120" t="s">
        <v>317</v>
      </c>
      <c r="E7" s="120" t="s">
        <v>317</v>
      </c>
    </row>
    <row r="8" spans="1:5" s="5" customFormat="1" ht="19.5" customHeight="1">
      <c r="A8" s="48">
        <v>5</v>
      </c>
      <c r="B8" s="16" t="s">
        <v>649</v>
      </c>
      <c r="C8" s="60">
        <v>1053591.02</v>
      </c>
      <c r="D8" s="120">
        <v>577.24</v>
      </c>
      <c r="E8" s="120">
        <v>38253.48</v>
      </c>
    </row>
    <row r="9" spans="1:5" s="5" customFormat="1" ht="19.5" customHeight="1">
      <c r="A9" s="48">
        <v>6</v>
      </c>
      <c r="B9" s="16" t="s">
        <v>650</v>
      </c>
      <c r="C9" s="78">
        <v>1250893.92</v>
      </c>
      <c r="D9" s="120">
        <v>861.06</v>
      </c>
      <c r="E9" s="120">
        <v>50688.87</v>
      </c>
    </row>
    <row r="10" spans="1:5" s="5" customFormat="1" ht="19.5" customHeight="1">
      <c r="A10" s="48">
        <v>7</v>
      </c>
      <c r="B10" s="16" t="s">
        <v>651</v>
      </c>
      <c r="C10" s="60">
        <v>721561.71</v>
      </c>
      <c r="D10" s="60">
        <v>8500</v>
      </c>
      <c r="E10" s="60">
        <v>100000</v>
      </c>
    </row>
    <row r="11" spans="1:5" s="5" customFormat="1" ht="19.5" customHeight="1">
      <c r="A11" s="48">
        <v>8</v>
      </c>
      <c r="B11" s="16" t="s">
        <v>652</v>
      </c>
      <c r="C11" s="60">
        <v>766525.62</v>
      </c>
      <c r="D11" s="60">
        <v>11956.14</v>
      </c>
      <c r="E11" s="120">
        <v>20000</v>
      </c>
    </row>
    <row r="12" spans="1:9" s="5" customFormat="1" ht="19.5" customHeight="1">
      <c r="A12" s="48">
        <v>9</v>
      </c>
      <c r="B12" s="16" t="s">
        <v>792</v>
      </c>
      <c r="C12" s="60">
        <v>2789473.08</v>
      </c>
      <c r="D12" s="60" t="s">
        <v>317</v>
      </c>
      <c r="E12" s="60" t="s">
        <v>317</v>
      </c>
      <c r="F12" s="121"/>
      <c r="G12" s="121"/>
      <c r="H12" s="122"/>
      <c r="I12" s="123"/>
    </row>
    <row r="13" spans="1:8" s="5" customFormat="1" ht="19.5" customHeight="1">
      <c r="A13" s="48">
        <v>10</v>
      </c>
      <c r="B13" s="16" t="s">
        <v>571</v>
      </c>
      <c r="C13" s="60">
        <v>1076858.27</v>
      </c>
      <c r="D13" s="60">
        <v>100860.51</v>
      </c>
      <c r="E13" s="60" t="s">
        <v>317</v>
      </c>
      <c r="F13" s="124"/>
      <c r="G13" s="124"/>
      <c r="H13" s="124"/>
    </row>
    <row r="14" spans="1:5" s="5" customFormat="1" ht="19.5" customHeight="1">
      <c r="A14" s="48">
        <v>11</v>
      </c>
      <c r="B14" s="16" t="s">
        <v>619</v>
      </c>
      <c r="C14" s="78">
        <v>114516.8</v>
      </c>
      <c r="D14" s="78">
        <v>2022.91</v>
      </c>
      <c r="E14" s="77" t="s">
        <v>317</v>
      </c>
    </row>
    <row r="15" spans="1:5" s="5" customFormat="1" ht="19.5" customHeight="1">
      <c r="A15" s="48">
        <v>12</v>
      </c>
      <c r="B15" s="16" t="s">
        <v>1546</v>
      </c>
      <c r="C15" s="78">
        <v>1669600.47</v>
      </c>
      <c r="D15" s="120" t="s">
        <v>317</v>
      </c>
      <c r="E15" s="120">
        <v>256869.27</v>
      </c>
    </row>
    <row r="16" spans="1:8" s="5" customFormat="1" ht="19.5" customHeight="1">
      <c r="A16" s="48">
        <v>13</v>
      </c>
      <c r="B16" s="16" t="s">
        <v>620</v>
      </c>
      <c r="C16" s="60">
        <v>29719.19</v>
      </c>
      <c r="D16" s="120" t="s">
        <v>317</v>
      </c>
      <c r="E16" s="120" t="s">
        <v>317</v>
      </c>
      <c r="F16" s="71"/>
      <c r="G16" s="125"/>
      <c r="H16" s="123"/>
    </row>
    <row r="17" spans="1:6" s="5" customFormat="1" ht="19.5" customHeight="1">
      <c r="A17" s="48">
        <v>14</v>
      </c>
      <c r="B17" s="16" t="s">
        <v>572</v>
      </c>
      <c r="C17" s="78">
        <v>2110892.02</v>
      </c>
      <c r="D17" s="120" t="s">
        <v>317</v>
      </c>
      <c r="E17" s="120" t="s">
        <v>317</v>
      </c>
      <c r="F17" s="124"/>
    </row>
    <row r="18" spans="1:6" s="5" customFormat="1" ht="19.5" customHeight="1">
      <c r="A18" s="48">
        <v>15</v>
      </c>
      <c r="B18" s="16" t="s">
        <v>618</v>
      </c>
      <c r="C18" s="78">
        <v>209443.74</v>
      </c>
      <c r="D18" s="120">
        <v>4438.16</v>
      </c>
      <c r="E18" s="120" t="s">
        <v>317</v>
      </c>
      <c r="F18" s="125"/>
    </row>
    <row r="19" spans="1:6" s="5" customFormat="1" ht="19.5" customHeight="1">
      <c r="A19" s="48">
        <v>16</v>
      </c>
      <c r="B19" s="16" t="s">
        <v>802</v>
      </c>
      <c r="C19" s="78">
        <v>334098.34</v>
      </c>
      <c r="D19" s="120">
        <v>9975.85</v>
      </c>
      <c r="E19" s="120" t="s">
        <v>317</v>
      </c>
      <c r="F19" s="126"/>
    </row>
    <row r="20" spans="1:6" s="5" customFormat="1" ht="19.5" customHeight="1">
      <c r="A20" s="48">
        <v>17</v>
      </c>
      <c r="B20" s="16" t="s">
        <v>621</v>
      </c>
      <c r="C20" s="78">
        <v>1094607.52</v>
      </c>
      <c r="D20" s="120">
        <v>23389.78</v>
      </c>
      <c r="E20" s="120">
        <v>2000</v>
      </c>
      <c r="F20" s="127"/>
    </row>
    <row r="21" spans="1:6" s="5" customFormat="1" ht="19.5" customHeight="1">
      <c r="A21" s="48">
        <v>18</v>
      </c>
      <c r="B21" s="16" t="s">
        <v>778</v>
      </c>
      <c r="C21" s="78">
        <v>507050.87</v>
      </c>
      <c r="D21" s="120">
        <v>25703.49</v>
      </c>
      <c r="E21" s="120" t="s">
        <v>317</v>
      </c>
      <c r="F21" s="124"/>
    </row>
    <row r="22" spans="1:6" s="5" customFormat="1" ht="19.5" customHeight="1">
      <c r="A22" s="48">
        <v>19</v>
      </c>
      <c r="B22" s="16" t="s">
        <v>662</v>
      </c>
      <c r="C22" s="78">
        <v>747574.63</v>
      </c>
      <c r="D22" s="120">
        <v>21861</v>
      </c>
      <c r="E22" s="120" t="s">
        <v>317</v>
      </c>
      <c r="F22" s="124"/>
    </row>
    <row r="23" spans="1:6" s="5" customFormat="1" ht="19.5" customHeight="1">
      <c r="A23" s="48">
        <v>20</v>
      </c>
      <c r="B23" s="16" t="s">
        <v>663</v>
      </c>
      <c r="C23" s="78">
        <v>562681.54</v>
      </c>
      <c r="D23" s="120">
        <v>45156.62</v>
      </c>
      <c r="E23" s="120" t="s">
        <v>317</v>
      </c>
      <c r="F23" s="128"/>
    </row>
    <row r="24" spans="1:6" s="5" customFormat="1" ht="19.5" customHeight="1">
      <c r="A24" s="48">
        <v>21</v>
      </c>
      <c r="B24" s="16" t="s">
        <v>632</v>
      </c>
      <c r="C24" s="78">
        <v>1218781.01</v>
      </c>
      <c r="D24" s="120">
        <v>34251</v>
      </c>
      <c r="E24" s="120" t="s">
        <v>317</v>
      </c>
      <c r="F24" s="128"/>
    </row>
    <row r="25" spans="1:6" s="5" customFormat="1" ht="19.5" customHeight="1">
      <c r="A25" s="48">
        <v>22</v>
      </c>
      <c r="B25" s="16" t="s">
        <v>664</v>
      </c>
      <c r="C25" s="78">
        <v>903373.4</v>
      </c>
      <c r="D25" s="120">
        <v>72410.03</v>
      </c>
      <c r="E25" s="120">
        <v>8200</v>
      </c>
      <c r="F25" s="129"/>
    </row>
    <row r="26" spans="1:6" s="5" customFormat="1" ht="19.5" customHeight="1">
      <c r="A26" s="48">
        <v>23</v>
      </c>
      <c r="B26" s="16" t="s">
        <v>665</v>
      </c>
      <c r="C26" s="78">
        <v>802280.85</v>
      </c>
      <c r="D26" s="120">
        <v>41617.79</v>
      </c>
      <c r="E26" s="120" t="s">
        <v>317</v>
      </c>
      <c r="F26" s="130"/>
    </row>
    <row r="27" spans="1:6" s="5" customFormat="1" ht="19.5" customHeight="1">
      <c r="A27" s="48">
        <v>24</v>
      </c>
      <c r="B27" s="16" t="s">
        <v>666</v>
      </c>
      <c r="C27" s="78">
        <v>294139.5</v>
      </c>
      <c r="D27" s="120">
        <v>54525.97</v>
      </c>
      <c r="E27" s="120" t="s">
        <v>317</v>
      </c>
      <c r="F27" s="124"/>
    </row>
    <row r="28" spans="1:6" s="5" customFormat="1" ht="19.5" customHeight="1">
      <c r="A28" s="48">
        <v>25</v>
      </c>
      <c r="B28" s="16" t="s">
        <v>667</v>
      </c>
      <c r="C28" s="169">
        <v>654835.18</v>
      </c>
      <c r="D28" s="120">
        <v>93651.85</v>
      </c>
      <c r="E28" s="131" t="s">
        <v>317</v>
      </c>
      <c r="F28" s="128"/>
    </row>
    <row r="29" spans="1:6" s="5" customFormat="1" ht="19.5" customHeight="1">
      <c r="A29" s="48">
        <v>26</v>
      </c>
      <c r="B29" s="16" t="s">
        <v>668</v>
      </c>
      <c r="C29" s="78">
        <f>464492.09+36543.77</f>
        <v>501035.86000000004</v>
      </c>
      <c r="D29" s="120">
        <v>37389.12</v>
      </c>
      <c r="E29" s="131" t="s">
        <v>317</v>
      </c>
      <c r="F29" s="129"/>
    </row>
    <row r="30" spans="1:6" s="5" customFormat="1" ht="19.5" customHeight="1">
      <c r="A30" s="48">
        <v>27</v>
      </c>
      <c r="B30" s="16" t="s">
        <v>669</v>
      </c>
      <c r="C30" s="78">
        <v>726469.23</v>
      </c>
      <c r="D30" s="120">
        <v>117900.54</v>
      </c>
      <c r="E30" s="131" t="s">
        <v>317</v>
      </c>
      <c r="F30" s="132"/>
    </row>
    <row r="31" spans="1:10" s="5" customFormat="1" ht="19.5" customHeight="1">
      <c r="A31" s="48">
        <v>28</v>
      </c>
      <c r="B31" s="16" t="s">
        <v>670</v>
      </c>
      <c r="C31" s="169">
        <v>673633.38</v>
      </c>
      <c r="D31" s="120">
        <v>59465.52</v>
      </c>
      <c r="E31" s="131" t="s">
        <v>317</v>
      </c>
      <c r="F31" s="133"/>
      <c r="G31" s="134"/>
      <c r="H31" s="134"/>
      <c r="I31" s="125"/>
      <c r="J31" s="123"/>
    </row>
    <row r="32" spans="1:10" s="5" customFormat="1" ht="19.5" customHeight="1">
      <c r="A32" s="48">
        <v>29</v>
      </c>
      <c r="B32" s="16" t="s">
        <v>671</v>
      </c>
      <c r="C32" s="78">
        <v>1030936.11</v>
      </c>
      <c r="D32" s="120">
        <v>121264.56</v>
      </c>
      <c r="E32" s="131" t="s">
        <v>317</v>
      </c>
      <c r="F32" s="133"/>
      <c r="G32" s="124"/>
      <c r="H32" s="124"/>
      <c r="I32" s="124"/>
      <c r="J32" s="124"/>
    </row>
    <row r="33" spans="1:6" s="5" customFormat="1" ht="27.75" customHeight="1">
      <c r="A33" s="48">
        <v>30</v>
      </c>
      <c r="B33" s="16" t="s">
        <v>672</v>
      </c>
      <c r="C33" s="78">
        <v>171926.28</v>
      </c>
      <c r="D33" s="120" t="s">
        <v>317</v>
      </c>
      <c r="E33" s="131" t="s">
        <v>317</v>
      </c>
      <c r="F33" s="133"/>
    </row>
    <row r="34" spans="1:6" s="5" customFormat="1" ht="19.5" customHeight="1">
      <c r="A34" s="48">
        <v>31</v>
      </c>
      <c r="B34" s="16" t="s">
        <v>673</v>
      </c>
      <c r="C34" s="78">
        <f>803537.66+2309.5</f>
        <v>805847.16</v>
      </c>
      <c r="D34" s="120">
        <v>16437.35</v>
      </c>
      <c r="E34" s="131">
        <v>2000</v>
      </c>
      <c r="F34" s="133"/>
    </row>
    <row r="35" spans="1:6" ht="25.5" customHeight="1">
      <c r="A35" s="391"/>
      <c r="B35" s="392"/>
      <c r="C35" s="135">
        <f>SUM(C4:C34)</f>
        <v>29133793.629999995</v>
      </c>
      <c r="D35" s="136">
        <v>904216.49</v>
      </c>
      <c r="E35" s="136">
        <v>521011.62</v>
      </c>
      <c r="F35" s="22"/>
    </row>
  </sheetData>
  <sheetProtection/>
  <mergeCells count="1">
    <mergeCell ref="A35:B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Żaneta Walczak</cp:lastModifiedBy>
  <cp:lastPrinted>2012-09-13T11:41:25Z</cp:lastPrinted>
  <dcterms:created xsi:type="dcterms:W3CDTF">2004-04-21T13:58:08Z</dcterms:created>
  <dcterms:modified xsi:type="dcterms:W3CDTF">2012-09-26T12:52:57Z</dcterms:modified>
  <cp:category/>
  <cp:version/>
  <cp:contentType/>
  <cp:contentStatus/>
</cp:coreProperties>
</file>